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frontel-my.sharepoint.com/personal/felipe_macaya_ext_saesa_cl/Documents/Documentos/FM Tarifas M&amp;G 2024/2. Tarifas Servicios Suministro/Pliegos/Pliegos 2024.04/"/>
    </mc:Choice>
  </mc:AlternateContent>
  <xr:revisionPtr revIDLastSave="0" documentId="8_{AC3C9CEE-18F5-4362-B2C3-3E052300D54D}" xr6:coauthVersionLast="47" xr6:coauthVersionMax="47" xr10:uidLastSave="{00000000-0000-0000-0000-000000000000}"/>
  <bookViews>
    <workbookView xWindow="-19320" yWindow="-120" windowWidth="19440" windowHeight="14880" tabRatio="812" xr2:uid="{00000000-000D-0000-FFFF-FFFF00000000}"/>
  </bookViews>
  <sheets>
    <sheet name="Pub-PDF" sheetId="10" r:id="rId1"/>
    <sheet name="Pub. Suministro" sheetId="9" state="hidden" r:id="rId2"/>
  </sheets>
  <definedNames>
    <definedName name="_xlnm.Print_Area" localSheetId="1">'Pub. Suministro'!$B$1:$Y$119</definedName>
    <definedName name="_xlnm.Print_Area" localSheetId="0">'Pub-PDF'!$A$2:$CI$120</definedName>
    <definedName name="e_1">#REF!</definedName>
    <definedName name="e_2">#REF!</definedName>
    <definedName name="fpub">#REF!</definedName>
    <definedName name="t_1">#REF!</definedName>
    <definedName name="t_2">#REF!</definedName>
    <definedName name="wrn.Anexos._.Informe._.de._.Gestión." localSheetId="1" hidden="1">{#N/A,#N/A,TRUE,"H";#N/A,#N/A,TRUE,"J"}</definedName>
    <definedName name="wrn.Anexos._.Informe._.de._.Gestión." localSheetId="0" hidden="1">{#N/A,#N/A,TRUE,"H";#N/A,#N/A,TRUE,"J"}</definedName>
    <definedName name="wrn.Informe._.Completo." localSheetId="1"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 name="wrn.Informe._.Completo." localSheetId="0"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 name="x" localSheetId="1"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 name="x" localSheetId="0"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s>
  <calcPr calcId="191029" iterate="1" iterateCount="1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9" i="9" l="1"/>
  <c r="F149" i="9"/>
  <c r="G149" i="9"/>
  <c r="H149" i="9"/>
  <c r="I149" i="9"/>
  <c r="K149" i="9"/>
  <c r="L149" i="9"/>
  <c r="M149" i="9"/>
  <c r="N149" i="9"/>
  <c r="O149" i="9"/>
  <c r="Q149" i="9"/>
  <c r="R149" i="9"/>
  <c r="S149" i="9"/>
  <c r="T149" i="9"/>
  <c r="U149" i="9"/>
  <c r="W149" i="9"/>
  <c r="X149" i="9"/>
  <c r="Y149" i="9"/>
  <c r="Z149" i="9"/>
  <c r="AA149" i="9"/>
  <c r="AC149" i="9"/>
  <c r="AD149" i="9"/>
  <c r="AE149" i="9"/>
  <c r="AF149" i="9"/>
  <c r="AG149" i="9"/>
  <c r="AI149" i="9"/>
  <c r="AJ149" i="9"/>
  <c r="AK149" i="9"/>
  <c r="AL149" i="9"/>
  <c r="AM149" i="9"/>
  <c r="AO149" i="9"/>
  <c r="AP149" i="9"/>
  <c r="AQ149" i="9"/>
  <c r="AR149" i="9"/>
  <c r="AS149" i="9"/>
  <c r="AU149" i="9"/>
  <c r="AV149" i="9"/>
  <c r="AW149" i="9"/>
  <c r="AX149" i="9"/>
  <c r="AY149" i="9"/>
  <c r="BA149" i="9"/>
  <c r="BB149" i="9"/>
  <c r="BC149" i="9"/>
  <c r="BD149" i="9"/>
  <c r="BE149" i="9"/>
  <c r="BG149" i="9"/>
  <c r="BH149" i="9"/>
  <c r="BI149" i="9"/>
  <c r="BJ149" i="9"/>
  <c r="BK149" i="9"/>
  <c r="BM149" i="9"/>
  <c r="BN149" i="9"/>
  <c r="BO149" i="9"/>
  <c r="BP149" i="9"/>
  <c r="BQ149" i="9"/>
  <c r="E150" i="9"/>
  <c r="F150" i="9"/>
  <c r="G150" i="9"/>
  <c r="H150" i="9"/>
  <c r="I150" i="9"/>
  <c r="K150" i="9"/>
  <c r="L150" i="9"/>
  <c r="M150" i="9"/>
  <c r="N150" i="9"/>
  <c r="O150" i="9"/>
  <c r="Q150" i="9"/>
  <c r="R150" i="9"/>
  <c r="S150" i="9"/>
  <c r="T150" i="9"/>
  <c r="U150" i="9"/>
  <c r="W150" i="9"/>
  <c r="X150" i="9"/>
  <c r="Y150" i="9"/>
  <c r="Z150" i="9"/>
  <c r="AA150" i="9"/>
  <c r="AC150" i="9"/>
  <c r="AD150" i="9"/>
  <c r="AE150" i="9"/>
  <c r="AF150" i="9"/>
  <c r="AG150" i="9"/>
  <c r="AI150" i="9"/>
  <c r="AJ150" i="9"/>
  <c r="AK150" i="9"/>
  <c r="AL150" i="9"/>
  <c r="AM150" i="9"/>
  <c r="AO150" i="9"/>
  <c r="AP150" i="9"/>
  <c r="AQ150" i="9"/>
  <c r="AR150" i="9"/>
  <c r="AS150" i="9"/>
  <c r="AU150" i="9"/>
  <c r="AV150" i="9"/>
  <c r="AW150" i="9"/>
  <c r="AX150" i="9"/>
  <c r="AY150" i="9"/>
  <c r="BA150" i="9"/>
  <c r="BB150" i="9"/>
  <c r="BC150" i="9"/>
  <c r="BD150" i="9"/>
  <c r="BE150" i="9"/>
  <c r="BG150" i="9"/>
  <c r="BH150" i="9"/>
  <c r="BI150" i="9"/>
  <c r="BJ150" i="9"/>
  <c r="BK150" i="9"/>
  <c r="BM150" i="9"/>
  <c r="BN150" i="9"/>
  <c r="BO150" i="9"/>
  <c r="BP150" i="9"/>
  <c r="BQ150" i="9"/>
  <c r="E144" i="9"/>
  <c r="F144" i="9"/>
  <c r="G144" i="9"/>
  <c r="H144" i="9"/>
  <c r="I144" i="9"/>
  <c r="K144" i="9"/>
  <c r="L144" i="9"/>
  <c r="M144" i="9"/>
  <c r="N144" i="9"/>
  <c r="O144" i="9"/>
  <c r="Q144" i="9"/>
  <c r="R144" i="9"/>
  <c r="S144" i="9"/>
  <c r="T144" i="9"/>
  <c r="U144" i="9"/>
  <c r="W144" i="9"/>
  <c r="X144" i="9"/>
  <c r="Y144" i="9"/>
  <c r="Z144" i="9"/>
  <c r="AA144" i="9"/>
  <c r="AC144" i="9"/>
  <c r="AD144" i="9"/>
  <c r="AE144" i="9"/>
  <c r="AF144" i="9"/>
  <c r="AG144" i="9"/>
  <c r="AI144" i="9"/>
  <c r="AJ144" i="9"/>
  <c r="AK144" i="9"/>
  <c r="AL144" i="9"/>
  <c r="AM144" i="9"/>
  <c r="AO144" i="9"/>
  <c r="AP144" i="9"/>
  <c r="AQ144" i="9"/>
  <c r="AR144" i="9"/>
  <c r="AS144" i="9"/>
  <c r="AU144" i="9"/>
  <c r="AV144" i="9"/>
  <c r="AW144" i="9"/>
  <c r="AX144" i="9"/>
  <c r="AY144" i="9"/>
  <c r="BA144" i="9"/>
  <c r="BB144" i="9"/>
  <c r="BC144" i="9"/>
  <c r="BD144" i="9"/>
  <c r="BE144" i="9"/>
  <c r="BG144" i="9"/>
  <c r="BH144" i="9"/>
  <c r="BI144" i="9"/>
  <c r="BJ144" i="9"/>
  <c r="BK144" i="9"/>
  <c r="BM144" i="9"/>
  <c r="BN144" i="9"/>
  <c r="BO144" i="9"/>
  <c r="BP144" i="9"/>
  <c r="BQ144" i="9"/>
  <c r="E145" i="9"/>
  <c r="F145" i="9"/>
  <c r="G145" i="9"/>
  <c r="H145" i="9"/>
  <c r="I145" i="9"/>
  <c r="K145" i="9"/>
  <c r="L145" i="9"/>
  <c r="M145" i="9"/>
  <c r="N145" i="9"/>
  <c r="O145" i="9"/>
  <c r="Q145" i="9"/>
  <c r="R145" i="9"/>
  <c r="S145" i="9"/>
  <c r="T145" i="9"/>
  <c r="U145" i="9"/>
  <c r="W145" i="9"/>
  <c r="X145" i="9"/>
  <c r="Y145" i="9"/>
  <c r="Z145" i="9"/>
  <c r="AA145" i="9"/>
  <c r="AC145" i="9"/>
  <c r="AD145" i="9"/>
  <c r="AE145" i="9"/>
  <c r="AF145" i="9"/>
  <c r="AG145" i="9"/>
  <c r="AI145" i="9"/>
  <c r="AJ145" i="9"/>
  <c r="AK145" i="9"/>
  <c r="AL145" i="9"/>
  <c r="AM145" i="9"/>
  <c r="AO145" i="9"/>
  <c r="AP145" i="9"/>
  <c r="AQ145" i="9"/>
  <c r="AR145" i="9"/>
  <c r="AS145" i="9"/>
  <c r="AU145" i="9"/>
  <c r="AV145" i="9"/>
  <c r="AW145" i="9"/>
  <c r="AX145" i="9"/>
  <c r="AY145" i="9"/>
  <c r="BA145" i="9"/>
  <c r="BB145" i="9"/>
  <c r="BC145" i="9"/>
  <c r="BD145" i="9"/>
  <c r="BE145" i="9"/>
  <c r="BG145" i="9"/>
  <c r="BH145" i="9"/>
  <c r="BI145" i="9"/>
  <c r="BJ145" i="9"/>
  <c r="BK145" i="9"/>
  <c r="BM145" i="9"/>
  <c r="BN145" i="9"/>
  <c r="BO145" i="9"/>
  <c r="BP145" i="9"/>
  <c r="BQ145" i="9"/>
  <c r="E131" i="9"/>
  <c r="F131" i="9"/>
  <c r="G131" i="9"/>
  <c r="H131" i="9"/>
  <c r="I131" i="9"/>
  <c r="K131" i="9"/>
  <c r="L131" i="9"/>
  <c r="M131" i="9"/>
  <c r="N131" i="9"/>
  <c r="O131" i="9"/>
  <c r="Q131" i="9"/>
  <c r="R131" i="9"/>
  <c r="S131" i="9"/>
  <c r="T131" i="9"/>
  <c r="U131" i="9"/>
  <c r="W131" i="9"/>
  <c r="X131" i="9"/>
  <c r="Y131" i="9"/>
  <c r="Z131" i="9"/>
  <c r="AA131" i="9"/>
  <c r="AC131" i="9"/>
  <c r="AD131" i="9"/>
  <c r="AE131" i="9"/>
  <c r="AF131" i="9"/>
  <c r="AG131" i="9"/>
  <c r="AI131" i="9"/>
  <c r="AJ131" i="9"/>
  <c r="AK131" i="9"/>
  <c r="AL131" i="9"/>
  <c r="AM131" i="9"/>
  <c r="AO131" i="9"/>
  <c r="AP131" i="9"/>
  <c r="AQ131" i="9"/>
  <c r="AR131" i="9"/>
  <c r="AS131" i="9"/>
  <c r="AU131" i="9"/>
  <c r="AV131" i="9"/>
  <c r="AW131" i="9"/>
  <c r="AX131" i="9"/>
  <c r="AY131" i="9"/>
  <c r="BA131" i="9"/>
  <c r="BB131" i="9"/>
  <c r="BC131" i="9"/>
  <c r="BD131" i="9"/>
  <c r="BE131" i="9"/>
  <c r="BG131" i="9"/>
  <c r="BH131" i="9"/>
  <c r="BI131" i="9"/>
  <c r="BJ131" i="9"/>
  <c r="BK131" i="9"/>
  <c r="BM131" i="9"/>
  <c r="BN131" i="9"/>
  <c r="BO131" i="9"/>
  <c r="BP131" i="9"/>
  <c r="BQ131" i="9"/>
  <c r="E132" i="9"/>
  <c r="F132" i="9"/>
  <c r="G132" i="9"/>
  <c r="H132" i="9"/>
  <c r="I132" i="9"/>
  <c r="K132" i="9"/>
  <c r="L132" i="9"/>
  <c r="M132" i="9"/>
  <c r="N132" i="9"/>
  <c r="O132" i="9"/>
  <c r="Q132" i="9"/>
  <c r="R132" i="9"/>
  <c r="S132" i="9"/>
  <c r="T132" i="9"/>
  <c r="U132" i="9"/>
  <c r="W132" i="9"/>
  <c r="X132" i="9"/>
  <c r="Y132" i="9"/>
  <c r="Z132" i="9"/>
  <c r="AA132" i="9"/>
  <c r="AC132" i="9"/>
  <c r="AD132" i="9"/>
  <c r="AE132" i="9"/>
  <c r="AF132" i="9"/>
  <c r="AG132" i="9"/>
  <c r="AI132" i="9"/>
  <c r="AJ132" i="9"/>
  <c r="AK132" i="9"/>
  <c r="AL132" i="9"/>
  <c r="AM132" i="9"/>
  <c r="AO132" i="9"/>
  <c r="AP132" i="9"/>
  <c r="AQ132" i="9"/>
  <c r="AR132" i="9"/>
  <c r="AS132" i="9"/>
  <c r="AU132" i="9"/>
  <c r="AV132" i="9"/>
  <c r="AW132" i="9"/>
  <c r="AX132" i="9"/>
  <c r="AY132" i="9"/>
  <c r="BA132" i="9"/>
  <c r="BB132" i="9"/>
  <c r="BC132" i="9"/>
  <c r="BD132" i="9"/>
  <c r="BE132" i="9"/>
  <c r="BG132" i="9"/>
  <c r="BH132" i="9"/>
  <c r="BI132" i="9"/>
  <c r="BJ132" i="9"/>
  <c r="BK132" i="9"/>
  <c r="BM132" i="9"/>
  <c r="BN132" i="9"/>
  <c r="BO132" i="9"/>
  <c r="BP132" i="9"/>
  <c r="BQ132" i="9"/>
  <c r="BL114" i="9" l="1"/>
  <c r="BF114" i="9"/>
  <c r="AZ114" i="9"/>
  <c r="AT114" i="9"/>
  <c r="AN114" i="9"/>
  <c r="AH114" i="9"/>
  <c r="AB114" i="9"/>
  <c r="V114" i="9"/>
  <c r="AB9" i="9"/>
  <c r="AC9" i="9"/>
  <c r="AD9" i="9"/>
  <c r="AE9" i="9"/>
  <c r="AF9" i="9"/>
  <c r="AG9" i="9"/>
  <c r="AB10" i="9"/>
  <c r="AC10" i="9"/>
  <c r="AD10" i="9"/>
  <c r="AE10" i="9"/>
  <c r="AF10" i="9"/>
  <c r="AG10" i="9"/>
  <c r="AB11" i="9"/>
  <c r="AC11" i="9"/>
  <c r="AD11" i="9"/>
  <c r="AE11" i="9"/>
  <c r="AF11" i="9"/>
  <c r="AG11" i="9"/>
  <c r="P114" i="9"/>
  <c r="J114" i="9"/>
  <c r="BQ99" i="9"/>
  <c r="BP99" i="9"/>
  <c r="BO99" i="9"/>
  <c r="BN99" i="9"/>
  <c r="BM99" i="9"/>
  <c r="BL99" i="9"/>
  <c r="BK99" i="9"/>
  <c r="BJ99" i="9"/>
  <c r="BI99" i="9"/>
  <c r="BH99" i="9"/>
  <c r="BG99" i="9"/>
  <c r="BF99" i="9"/>
  <c r="BE99" i="9"/>
  <c r="BD99"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AD99" i="9"/>
  <c r="AC99" i="9"/>
  <c r="AB99" i="9"/>
  <c r="AA99" i="9"/>
  <c r="Z99" i="9"/>
  <c r="Y99" i="9"/>
  <c r="X99" i="9"/>
  <c r="W99" i="9"/>
  <c r="V99" i="9"/>
  <c r="U99" i="9"/>
  <c r="T99" i="9"/>
  <c r="S99" i="9"/>
  <c r="R99" i="9"/>
  <c r="Q99" i="9"/>
  <c r="P99" i="9"/>
  <c r="O99" i="9"/>
  <c r="N99" i="9"/>
  <c r="M99" i="9"/>
  <c r="L99" i="9"/>
  <c r="K99" i="9"/>
  <c r="J99" i="9"/>
  <c r="I99" i="9"/>
  <c r="H99" i="9"/>
  <c r="G99" i="9"/>
  <c r="F99" i="9"/>
  <c r="E99" i="9"/>
  <c r="BQ98" i="9"/>
  <c r="BP98" i="9"/>
  <c r="BO98" i="9"/>
  <c r="BN98" i="9"/>
  <c r="BM98" i="9"/>
  <c r="BL98" i="9"/>
  <c r="BK98" i="9"/>
  <c r="BJ98" i="9"/>
  <c r="BI98" i="9"/>
  <c r="BH98" i="9"/>
  <c r="BG98" i="9"/>
  <c r="BF98" i="9"/>
  <c r="BE98" i="9"/>
  <c r="BD98"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BQ97" i="9"/>
  <c r="BP97" i="9"/>
  <c r="BO97" i="9"/>
  <c r="BN97" i="9"/>
  <c r="BM97" i="9"/>
  <c r="BL97" i="9"/>
  <c r="BK97" i="9"/>
  <c r="BJ97" i="9"/>
  <c r="BI97" i="9"/>
  <c r="BH97" i="9"/>
  <c r="BG97" i="9"/>
  <c r="BF97" i="9"/>
  <c r="BE97" i="9"/>
  <c r="BD97"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BQ96" i="9"/>
  <c r="BP96" i="9"/>
  <c r="BO96" i="9"/>
  <c r="BN96" i="9"/>
  <c r="BM96" i="9"/>
  <c r="BL96" i="9"/>
  <c r="BK96" i="9"/>
  <c r="BJ96" i="9"/>
  <c r="BI96" i="9"/>
  <c r="BH96" i="9"/>
  <c r="BG96" i="9"/>
  <c r="BF96" i="9"/>
  <c r="BE96" i="9"/>
  <c r="BD96"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AD96" i="9"/>
  <c r="AC96" i="9"/>
  <c r="AB96" i="9"/>
  <c r="AA96" i="9"/>
  <c r="Z96" i="9"/>
  <c r="Y96" i="9"/>
  <c r="X96" i="9"/>
  <c r="W96" i="9"/>
  <c r="V96" i="9"/>
  <c r="U96" i="9"/>
  <c r="T96" i="9"/>
  <c r="S96" i="9"/>
  <c r="R96" i="9"/>
  <c r="Q96" i="9"/>
  <c r="P96" i="9"/>
  <c r="O96" i="9"/>
  <c r="N96" i="9"/>
  <c r="M96" i="9"/>
  <c r="L96" i="9"/>
  <c r="K96" i="9"/>
  <c r="J96" i="9"/>
  <c r="I96" i="9"/>
  <c r="H96" i="9"/>
  <c r="G96" i="9"/>
  <c r="F96" i="9"/>
  <c r="E96" i="9"/>
  <c r="BQ95" i="9"/>
  <c r="BP95" i="9"/>
  <c r="BO95" i="9"/>
  <c r="BN95" i="9"/>
  <c r="BM95" i="9"/>
  <c r="BL95" i="9"/>
  <c r="BK95" i="9"/>
  <c r="BJ95" i="9"/>
  <c r="BI95" i="9"/>
  <c r="BH95" i="9"/>
  <c r="BG95" i="9"/>
  <c r="BF95" i="9"/>
  <c r="BE95" i="9"/>
  <c r="BD95"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AD95" i="9"/>
  <c r="AC95" i="9"/>
  <c r="AB95" i="9"/>
  <c r="AA95" i="9"/>
  <c r="Z95" i="9"/>
  <c r="Y95" i="9"/>
  <c r="X95" i="9"/>
  <c r="W95" i="9"/>
  <c r="V95" i="9"/>
  <c r="U95" i="9"/>
  <c r="T95" i="9"/>
  <c r="S95" i="9"/>
  <c r="R95" i="9"/>
  <c r="Q95" i="9"/>
  <c r="P95" i="9"/>
  <c r="O95" i="9"/>
  <c r="N95" i="9"/>
  <c r="M95" i="9"/>
  <c r="L95" i="9"/>
  <c r="K95" i="9"/>
  <c r="J95" i="9"/>
  <c r="I95" i="9"/>
  <c r="H95" i="9"/>
  <c r="G95" i="9"/>
  <c r="F95" i="9"/>
  <c r="E95" i="9"/>
  <c r="BQ94" i="9"/>
  <c r="BP94" i="9"/>
  <c r="BO94" i="9"/>
  <c r="BN94" i="9"/>
  <c r="BM94" i="9"/>
  <c r="BL94" i="9"/>
  <c r="BK94" i="9"/>
  <c r="BJ94" i="9"/>
  <c r="BI94" i="9"/>
  <c r="BH94" i="9"/>
  <c r="BG94" i="9"/>
  <c r="BF94" i="9"/>
  <c r="BE94" i="9"/>
  <c r="BD94"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BQ93" i="9"/>
  <c r="BP93" i="9"/>
  <c r="BO93" i="9"/>
  <c r="BN93" i="9"/>
  <c r="BM93" i="9"/>
  <c r="BL93" i="9"/>
  <c r="BK93" i="9"/>
  <c r="BJ93" i="9"/>
  <c r="BI93" i="9"/>
  <c r="BH93" i="9"/>
  <c r="BG93" i="9"/>
  <c r="BF93" i="9"/>
  <c r="BE93" i="9"/>
  <c r="BD93"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BQ91" i="9"/>
  <c r="BP91" i="9"/>
  <c r="BO91" i="9"/>
  <c r="BN91" i="9"/>
  <c r="BM91" i="9"/>
  <c r="BL91" i="9"/>
  <c r="BK91" i="9"/>
  <c r="BJ91" i="9"/>
  <c r="BI91" i="9"/>
  <c r="BH91" i="9"/>
  <c r="BG91" i="9"/>
  <c r="BF91" i="9"/>
  <c r="BE91" i="9"/>
  <c r="BD91"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BQ90" i="9"/>
  <c r="BP90" i="9"/>
  <c r="BO90" i="9"/>
  <c r="BN90" i="9"/>
  <c r="BM90" i="9"/>
  <c r="BL90" i="9"/>
  <c r="BK90" i="9"/>
  <c r="BJ90" i="9"/>
  <c r="BI90" i="9"/>
  <c r="BH90" i="9"/>
  <c r="BG90" i="9"/>
  <c r="BF90" i="9"/>
  <c r="BE90" i="9"/>
  <c r="BD90"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BQ89" i="9"/>
  <c r="BP89" i="9"/>
  <c r="BO89" i="9"/>
  <c r="BN89" i="9"/>
  <c r="BM89" i="9"/>
  <c r="BL89" i="9"/>
  <c r="BK89" i="9"/>
  <c r="BJ89" i="9"/>
  <c r="BI89" i="9"/>
  <c r="BH89" i="9"/>
  <c r="BG89" i="9"/>
  <c r="BF89" i="9"/>
  <c r="BE89" i="9"/>
  <c r="BD89"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AD89" i="9"/>
  <c r="AC89" i="9"/>
  <c r="AB89" i="9"/>
  <c r="AA89" i="9"/>
  <c r="Z89" i="9"/>
  <c r="Y89" i="9"/>
  <c r="X89" i="9"/>
  <c r="W89" i="9"/>
  <c r="V89" i="9"/>
  <c r="U89" i="9"/>
  <c r="T89" i="9"/>
  <c r="S89" i="9"/>
  <c r="R89" i="9"/>
  <c r="Q89" i="9"/>
  <c r="P89" i="9"/>
  <c r="O89" i="9"/>
  <c r="N89" i="9"/>
  <c r="M89" i="9"/>
  <c r="L89" i="9"/>
  <c r="K89" i="9"/>
  <c r="J89" i="9"/>
  <c r="I89" i="9"/>
  <c r="H89" i="9"/>
  <c r="G89" i="9"/>
  <c r="F89" i="9"/>
  <c r="E89" i="9"/>
  <c r="BQ88" i="9"/>
  <c r="BP88" i="9"/>
  <c r="BO88" i="9"/>
  <c r="BN88" i="9"/>
  <c r="BM88" i="9"/>
  <c r="BL88" i="9"/>
  <c r="BK88" i="9"/>
  <c r="BJ88" i="9"/>
  <c r="BI88" i="9"/>
  <c r="BH88" i="9"/>
  <c r="BG88" i="9"/>
  <c r="BF88" i="9"/>
  <c r="BE88" i="9"/>
  <c r="BD88"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BQ87" i="9"/>
  <c r="BP87" i="9"/>
  <c r="BO87" i="9"/>
  <c r="BN87" i="9"/>
  <c r="BM87" i="9"/>
  <c r="BL87" i="9"/>
  <c r="BK87" i="9"/>
  <c r="BJ87" i="9"/>
  <c r="BI87" i="9"/>
  <c r="BH87" i="9"/>
  <c r="BG87" i="9"/>
  <c r="BF87" i="9"/>
  <c r="BE87" i="9"/>
  <c r="BD87"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BQ86" i="9"/>
  <c r="BP86" i="9"/>
  <c r="BO86" i="9"/>
  <c r="BN86" i="9"/>
  <c r="BM86" i="9"/>
  <c r="BL86" i="9"/>
  <c r="BK86" i="9"/>
  <c r="BJ86" i="9"/>
  <c r="BI86" i="9"/>
  <c r="BH86" i="9"/>
  <c r="BG86" i="9"/>
  <c r="BF86" i="9"/>
  <c r="BE86" i="9"/>
  <c r="BD86"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AD86" i="9"/>
  <c r="AC86" i="9"/>
  <c r="AB86" i="9"/>
  <c r="AA86" i="9"/>
  <c r="Z86" i="9"/>
  <c r="Y86" i="9"/>
  <c r="X86" i="9"/>
  <c r="W86" i="9"/>
  <c r="V86" i="9"/>
  <c r="U86" i="9"/>
  <c r="T86" i="9"/>
  <c r="S86" i="9"/>
  <c r="R86" i="9"/>
  <c r="Q86" i="9"/>
  <c r="P86" i="9"/>
  <c r="O86" i="9"/>
  <c r="N86" i="9"/>
  <c r="M86" i="9"/>
  <c r="L86" i="9"/>
  <c r="K86" i="9"/>
  <c r="J86" i="9"/>
  <c r="I86" i="9"/>
  <c r="H86" i="9"/>
  <c r="G86" i="9"/>
  <c r="F86" i="9"/>
  <c r="E86" i="9"/>
  <c r="BQ85" i="9"/>
  <c r="BP85" i="9"/>
  <c r="BO85" i="9"/>
  <c r="BN85" i="9"/>
  <c r="BM85" i="9"/>
  <c r="BL85" i="9"/>
  <c r="BK85" i="9"/>
  <c r="BJ85" i="9"/>
  <c r="BI85" i="9"/>
  <c r="BH85" i="9"/>
  <c r="BG85" i="9"/>
  <c r="BF85" i="9"/>
  <c r="BE85" i="9"/>
  <c r="BD85"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AD85" i="9"/>
  <c r="AC85" i="9"/>
  <c r="AB85" i="9"/>
  <c r="AA85" i="9"/>
  <c r="Z85" i="9"/>
  <c r="Y85" i="9"/>
  <c r="X85" i="9"/>
  <c r="W85" i="9"/>
  <c r="V85" i="9"/>
  <c r="U85" i="9"/>
  <c r="T85" i="9"/>
  <c r="S85" i="9"/>
  <c r="R85" i="9"/>
  <c r="Q85" i="9"/>
  <c r="P85" i="9"/>
  <c r="O85" i="9"/>
  <c r="N85" i="9"/>
  <c r="M85" i="9"/>
  <c r="L85" i="9"/>
  <c r="K85" i="9"/>
  <c r="J85" i="9"/>
  <c r="I85" i="9"/>
  <c r="H85" i="9"/>
  <c r="G85" i="9"/>
  <c r="F85" i="9"/>
  <c r="E85" i="9"/>
  <c r="BQ84" i="9"/>
  <c r="BP84" i="9"/>
  <c r="BO84" i="9"/>
  <c r="BN84" i="9"/>
  <c r="BM84" i="9"/>
  <c r="BL84" i="9"/>
  <c r="BK84" i="9"/>
  <c r="BJ84" i="9"/>
  <c r="BI84" i="9"/>
  <c r="BH84" i="9"/>
  <c r="BG84" i="9"/>
  <c r="BF84" i="9"/>
  <c r="BE84" i="9"/>
  <c r="BD84"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AD84" i="9"/>
  <c r="AC84" i="9"/>
  <c r="AB84" i="9"/>
  <c r="AA84" i="9"/>
  <c r="Z84" i="9"/>
  <c r="Y84" i="9"/>
  <c r="X84" i="9"/>
  <c r="W84" i="9"/>
  <c r="V84" i="9"/>
  <c r="U84" i="9"/>
  <c r="T84" i="9"/>
  <c r="S84" i="9"/>
  <c r="R84" i="9"/>
  <c r="Q84" i="9"/>
  <c r="P84" i="9"/>
  <c r="O84" i="9"/>
  <c r="N84" i="9"/>
  <c r="M84" i="9"/>
  <c r="L84" i="9"/>
  <c r="K84" i="9"/>
  <c r="J84" i="9"/>
  <c r="I84" i="9"/>
  <c r="H84" i="9"/>
  <c r="G84" i="9"/>
  <c r="F84" i="9"/>
  <c r="E84" i="9"/>
  <c r="BQ82" i="9"/>
  <c r="BP82" i="9"/>
  <c r="BO82" i="9"/>
  <c r="BN82" i="9"/>
  <c r="BM82" i="9"/>
  <c r="BL82" i="9"/>
  <c r="BK82" i="9"/>
  <c r="BJ82" i="9"/>
  <c r="BI82" i="9"/>
  <c r="BH82" i="9"/>
  <c r="BG82" i="9"/>
  <c r="BF82" i="9"/>
  <c r="BE82" i="9"/>
  <c r="BD82" i="9"/>
  <c r="BC82" i="9"/>
  <c r="BB82" i="9"/>
  <c r="BA82" i="9"/>
  <c r="AZ82" i="9"/>
  <c r="AY82" i="9"/>
  <c r="AX82" i="9"/>
  <c r="AW82" i="9"/>
  <c r="AV82" i="9"/>
  <c r="AU82" i="9"/>
  <c r="AT82" i="9"/>
  <c r="AS82" i="9"/>
  <c r="AR82" i="9"/>
  <c r="AQ82" i="9"/>
  <c r="AP82" i="9"/>
  <c r="AO82" i="9"/>
  <c r="AN82" i="9"/>
  <c r="AM82" i="9"/>
  <c r="AL82" i="9"/>
  <c r="AK82" i="9"/>
  <c r="AJ82" i="9"/>
  <c r="AI82" i="9"/>
  <c r="AH82" i="9"/>
  <c r="AG82"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BQ81" i="9"/>
  <c r="BP81" i="9"/>
  <c r="BO81" i="9"/>
  <c r="BN81" i="9"/>
  <c r="BM81" i="9"/>
  <c r="BL81" i="9"/>
  <c r="BK81" i="9"/>
  <c r="BJ81" i="9"/>
  <c r="BI81" i="9"/>
  <c r="BH81" i="9"/>
  <c r="BG81" i="9"/>
  <c r="BF81" i="9"/>
  <c r="BE81" i="9"/>
  <c r="BD81" i="9"/>
  <c r="BC81" i="9"/>
  <c r="BB81" i="9"/>
  <c r="BA81" i="9"/>
  <c r="AZ81" i="9"/>
  <c r="AY81" i="9"/>
  <c r="AX81" i="9"/>
  <c r="AW81" i="9"/>
  <c r="AV81" i="9"/>
  <c r="AU81" i="9"/>
  <c r="AT81" i="9"/>
  <c r="AS81" i="9"/>
  <c r="AR81" i="9"/>
  <c r="AQ81" i="9"/>
  <c r="AP81" i="9"/>
  <c r="AO81" i="9"/>
  <c r="AN81" i="9"/>
  <c r="AM81" i="9"/>
  <c r="AL81" i="9"/>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BQ79" i="9"/>
  <c r="BP79" i="9"/>
  <c r="BO79" i="9"/>
  <c r="BN79" i="9"/>
  <c r="BM79" i="9"/>
  <c r="BL79" i="9"/>
  <c r="BK79" i="9"/>
  <c r="BJ79" i="9"/>
  <c r="BI79" i="9"/>
  <c r="BH79" i="9"/>
  <c r="BG79" i="9"/>
  <c r="BF79" i="9"/>
  <c r="BE79" i="9"/>
  <c r="BD79" i="9"/>
  <c r="BC79" i="9"/>
  <c r="BB79" i="9"/>
  <c r="BA79" i="9"/>
  <c r="AZ79" i="9"/>
  <c r="AY79" i="9"/>
  <c r="AX79" i="9"/>
  <c r="AW79" i="9"/>
  <c r="AV79" i="9"/>
  <c r="AU79" i="9"/>
  <c r="AT79" i="9"/>
  <c r="AS79" i="9"/>
  <c r="AR79" i="9"/>
  <c r="AQ79" i="9"/>
  <c r="AP79" i="9"/>
  <c r="AO79" i="9"/>
  <c r="AN79" i="9"/>
  <c r="AM79" i="9"/>
  <c r="AL79" i="9"/>
  <c r="AK79" i="9"/>
  <c r="AJ79" i="9"/>
  <c r="AI79" i="9"/>
  <c r="AH79" i="9"/>
  <c r="AG79"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L76" i="9"/>
  <c r="K76" i="9"/>
  <c r="J76" i="9"/>
  <c r="I76" i="9"/>
  <c r="H76" i="9"/>
  <c r="G76" i="9"/>
  <c r="F76" i="9"/>
  <c r="E76"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BQ73" i="9"/>
  <c r="BP73" i="9"/>
  <c r="BO73" i="9"/>
  <c r="BN73" i="9"/>
  <c r="BM73" i="9"/>
  <c r="BL73" i="9"/>
  <c r="BK73" i="9"/>
  <c r="BJ73" i="9"/>
  <c r="BI73" i="9"/>
  <c r="BH73" i="9"/>
  <c r="BG73" i="9"/>
  <c r="BF73" i="9"/>
  <c r="BE73" i="9"/>
  <c r="BD73" i="9"/>
  <c r="BC73" i="9"/>
  <c r="BB73" i="9"/>
  <c r="BA73" i="9"/>
  <c r="AZ73" i="9"/>
  <c r="AY73" i="9"/>
  <c r="AX73" i="9"/>
  <c r="AW73" i="9"/>
  <c r="AV73" i="9"/>
  <c r="AU73" i="9"/>
  <c r="AT73" i="9"/>
  <c r="AS73" i="9"/>
  <c r="AR73" i="9"/>
  <c r="AQ73" i="9"/>
  <c r="AP73" i="9"/>
  <c r="AO73" i="9"/>
  <c r="AN73" i="9"/>
  <c r="AM73" i="9"/>
  <c r="AL73" i="9"/>
  <c r="AK73" i="9"/>
  <c r="AJ73" i="9"/>
  <c r="AI73" i="9"/>
  <c r="AH73" i="9"/>
  <c r="AG73"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L71" i="9"/>
  <c r="K71" i="9"/>
  <c r="J71" i="9"/>
  <c r="I71" i="9"/>
  <c r="H71" i="9"/>
  <c r="G71" i="9"/>
  <c r="F71" i="9"/>
  <c r="E71"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L69" i="9"/>
  <c r="K69" i="9"/>
  <c r="J69" i="9"/>
  <c r="I69" i="9"/>
  <c r="H69" i="9"/>
  <c r="G69" i="9"/>
  <c r="F69" i="9"/>
  <c r="E69" i="9"/>
  <c r="BQ68" i="9"/>
  <c r="BP68" i="9"/>
  <c r="BO68" i="9"/>
  <c r="BN68" i="9"/>
  <c r="BM68" i="9"/>
  <c r="BL68" i="9"/>
  <c r="BK68" i="9"/>
  <c r="BJ68" i="9"/>
  <c r="BI68" i="9"/>
  <c r="BH68" i="9"/>
  <c r="BG68" i="9"/>
  <c r="BF68" i="9"/>
  <c r="BE68" i="9"/>
  <c r="BD68" i="9"/>
  <c r="BC68" i="9"/>
  <c r="BB68" i="9"/>
  <c r="BA68" i="9"/>
  <c r="AZ68" i="9"/>
  <c r="AY68" i="9"/>
  <c r="AX68" i="9"/>
  <c r="AW68" i="9"/>
  <c r="AV68" i="9"/>
  <c r="AU68" i="9"/>
  <c r="AT68" i="9"/>
  <c r="AS68" i="9"/>
  <c r="AR68" i="9"/>
  <c r="AQ68" i="9"/>
  <c r="AP68" i="9"/>
  <c r="AO68" i="9"/>
  <c r="AN68" i="9"/>
  <c r="AM68" i="9"/>
  <c r="AL68" i="9"/>
  <c r="AK68" i="9"/>
  <c r="AJ68" i="9"/>
  <c r="AI68" i="9"/>
  <c r="AH68" i="9"/>
  <c r="AG68" i="9"/>
  <c r="AF68" i="9"/>
  <c r="AE68" i="9"/>
  <c r="AD68" i="9"/>
  <c r="AC68" i="9"/>
  <c r="AB68" i="9"/>
  <c r="AA68" i="9"/>
  <c r="Z68" i="9"/>
  <c r="Y68" i="9"/>
  <c r="X68" i="9"/>
  <c r="W68" i="9"/>
  <c r="V68" i="9"/>
  <c r="U68" i="9"/>
  <c r="T68" i="9"/>
  <c r="S68" i="9"/>
  <c r="R68" i="9"/>
  <c r="Q68" i="9"/>
  <c r="P68" i="9"/>
  <c r="O68" i="9"/>
  <c r="N68" i="9"/>
  <c r="M68" i="9"/>
  <c r="L68" i="9"/>
  <c r="K68" i="9"/>
  <c r="J68" i="9"/>
  <c r="I68" i="9"/>
  <c r="H68" i="9"/>
  <c r="G68" i="9"/>
  <c r="F68" i="9"/>
  <c r="E68"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BQ64" i="9"/>
  <c r="BP64" i="9"/>
  <c r="BO64" i="9"/>
  <c r="BN64" i="9"/>
  <c r="BM64" i="9"/>
  <c r="BL64" i="9"/>
  <c r="BK64" i="9"/>
  <c r="BJ64" i="9"/>
  <c r="BI64" i="9"/>
  <c r="BH64" i="9"/>
  <c r="BG64" i="9"/>
  <c r="BF64" i="9"/>
  <c r="BE64" i="9"/>
  <c r="BD64" i="9"/>
  <c r="BC64" i="9"/>
  <c r="BB64" i="9"/>
  <c r="BA64" i="9"/>
  <c r="AZ64" i="9"/>
  <c r="AY64" i="9"/>
  <c r="AX64" i="9"/>
  <c r="AW64" i="9"/>
  <c r="AV64" i="9"/>
  <c r="AU64" i="9"/>
  <c r="AT64" i="9"/>
  <c r="AS64" i="9"/>
  <c r="AR64" i="9"/>
  <c r="AQ64" i="9"/>
  <c r="AP64" i="9"/>
  <c r="AO64" i="9"/>
  <c r="AN64" i="9"/>
  <c r="AM64" i="9"/>
  <c r="AL64" i="9"/>
  <c r="AK64" i="9"/>
  <c r="AJ64" i="9"/>
  <c r="AI64" i="9"/>
  <c r="AH64" i="9"/>
  <c r="AG64" i="9"/>
  <c r="AF64" i="9"/>
  <c r="AE64" i="9"/>
  <c r="AD64" i="9"/>
  <c r="AC64" i="9"/>
  <c r="AB64" i="9"/>
  <c r="AA64" i="9"/>
  <c r="Z64" i="9"/>
  <c r="Y64" i="9"/>
  <c r="X64" i="9"/>
  <c r="W64" i="9"/>
  <c r="V64" i="9"/>
  <c r="U64" i="9"/>
  <c r="T64" i="9"/>
  <c r="S64" i="9"/>
  <c r="R64" i="9"/>
  <c r="Q64" i="9"/>
  <c r="P64" i="9"/>
  <c r="O64" i="9"/>
  <c r="N64" i="9"/>
  <c r="M64" i="9"/>
  <c r="L64" i="9"/>
  <c r="K64" i="9"/>
  <c r="J64" i="9"/>
  <c r="I64" i="9"/>
  <c r="H64" i="9"/>
  <c r="G64" i="9"/>
  <c r="F64" i="9"/>
  <c r="E64"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L61" i="9"/>
  <c r="K61" i="9"/>
  <c r="J61" i="9"/>
  <c r="I61" i="9"/>
  <c r="H61" i="9"/>
  <c r="G61" i="9"/>
  <c r="F61" i="9"/>
  <c r="E61"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L60" i="9"/>
  <c r="K60" i="9"/>
  <c r="J60" i="9"/>
  <c r="I60" i="9"/>
  <c r="H60" i="9"/>
  <c r="G60" i="9"/>
  <c r="F60" i="9"/>
  <c r="E60"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E59"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BQ56" i="9"/>
  <c r="BP56" i="9"/>
  <c r="BO56" i="9"/>
  <c r="BN56" i="9"/>
  <c r="BM56" i="9"/>
  <c r="BL56" i="9"/>
  <c r="BK56" i="9"/>
  <c r="BJ56" i="9"/>
  <c r="BI56" i="9"/>
  <c r="BH56" i="9"/>
  <c r="BG56" i="9"/>
  <c r="BF56" i="9"/>
  <c r="BE56" i="9"/>
  <c r="BD56" i="9"/>
  <c r="BC56" i="9"/>
  <c r="BB56" i="9"/>
  <c r="BA56" i="9"/>
  <c r="AZ56" i="9"/>
  <c r="AY56" i="9"/>
  <c r="AX56" i="9"/>
  <c r="AW56" i="9"/>
  <c r="AV56" i="9"/>
  <c r="AU56" i="9"/>
  <c r="AT56" i="9"/>
  <c r="AS56" i="9"/>
  <c r="AR56" i="9"/>
  <c r="AQ56" i="9"/>
  <c r="AP56" i="9"/>
  <c r="AO56" i="9"/>
  <c r="AN56" i="9"/>
  <c r="AM56" i="9"/>
  <c r="AL56" i="9"/>
  <c r="AK56" i="9"/>
  <c r="AJ56" i="9"/>
  <c r="AI56" i="9"/>
  <c r="AH56" i="9"/>
  <c r="AG56" i="9"/>
  <c r="AF56" i="9"/>
  <c r="AE56" i="9"/>
  <c r="AD56" i="9"/>
  <c r="AC56" i="9"/>
  <c r="AB56" i="9"/>
  <c r="AA56" i="9"/>
  <c r="Z56" i="9"/>
  <c r="Y56" i="9"/>
  <c r="X56" i="9"/>
  <c r="W56" i="9"/>
  <c r="V56" i="9"/>
  <c r="U56" i="9"/>
  <c r="T56" i="9"/>
  <c r="S56" i="9"/>
  <c r="R56" i="9"/>
  <c r="Q56" i="9"/>
  <c r="P56" i="9"/>
  <c r="O56" i="9"/>
  <c r="N56" i="9"/>
  <c r="M56" i="9"/>
  <c r="L56" i="9"/>
  <c r="K56" i="9"/>
  <c r="J56" i="9"/>
  <c r="I56" i="9"/>
  <c r="H56" i="9"/>
  <c r="G56" i="9"/>
  <c r="F56" i="9"/>
  <c r="E56" i="9"/>
  <c r="BQ55" i="9"/>
  <c r="BP55" i="9"/>
  <c r="BO55" i="9"/>
  <c r="BN55" i="9"/>
  <c r="BM55" i="9"/>
  <c r="BL55" i="9"/>
  <c r="BK55" i="9"/>
  <c r="BJ55" i="9"/>
  <c r="BI55" i="9"/>
  <c r="BH55" i="9"/>
  <c r="BG55" i="9"/>
  <c r="BF55" i="9"/>
  <c r="BE55" i="9"/>
  <c r="BD55" i="9"/>
  <c r="BC55" i="9"/>
  <c r="BB55" i="9"/>
  <c r="BA55" i="9"/>
  <c r="AZ55" i="9"/>
  <c r="AY55" i="9"/>
  <c r="AX55" i="9"/>
  <c r="AW55" i="9"/>
  <c r="AV55" i="9"/>
  <c r="AU55" i="9"/>
  <c r="AT55" i="9"/>
  <c r="AS55" i="9"/>
  <c r="AR55" i="9"/>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E55" i="9"/>
  <c r="BQ54" i="9"/>
  <c r="BP54" i="9"/>
  <c r="BO54" i="9"/>
  <c r="BN54" i="9"/>
  <c r="BM54" i="9"/>
  <c r="BL54" i="9"/>
  <c r="BK54" i="9"/>
  <c r="BJ54" i="9"/>
  <c r="BI54" i="9"/>
  <c r="BH54" i="9"/>
  <c r="BG54" i="9"/>
  <c r="BF54" i="9"/>
  <c r="BE54" i="9"/>
  <c r="BD54" i="9"/>
  <c r="BC54" i="9"/>
  <c r="BB54" i="9"/>
  <c r="BA54" i="9"/>
  <c r="AZ54" i="9"/>
  <c r="AY54" i="9"/>
  <c r="AX54" i="9"/>
  <c r="AW54" i="9"/>
  <c r="AV54" i="9"/>
  <c r="AU54" i="9"/>
  <c r="AT54" i="9"/>
  <c r="AS54" i="9"/>
  <c r="AR54"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E54" i="9"/>
  <c r="BQ53" i="9"/>
  <c r="BP53" i="9"/>
  <c r="BO53" i="9"/>
  <c r="BN53" i="9"/>
  <c r="BM53" i="9"/>
  <c r="BL53" i="9"/>
  <c r="BK53" i="9"/>
  <c r="BJ53" i="9"/>
  <c r="BI53" i="9"/>
  <c r="BH53" i="9"/>
  <c r="BG53" i="9"/>
  <c r="BF53" i="9"/>
  <c r="BE53" i="9"/>
  <c r="BD53" i="9"/>
  <c r="BC53" i="9"/>
  <c r="BB53" i="9"/>
  <c r="BA53" i="9"/>
  <c r="AZ53" i="9"/>
  <c r="AY53" i="9"/>
  <c r="AX53" i="9"/>
  <c r="AW53" i="9"/>
  <c r="AV53" i="9"/>
  <c r="AU53" i="9"/>
  <c r="AT53" i="9"/>
  <c r="AS53" i="9"/>
  <c r="AR53"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BQ52" i="9"/>
  <c r="BP52" i="9"/>
  <c r="BO52" i="9"/>
  <c r="BN52" i="9"/>
  <c r="BM52" i="9"/>
  <c r="BL52" i="9"/>
  <c r="BK52" i="9"/>
  <c r="BJ52" i="9"/>
  <c r="BI52" i="9"/>
  <c r="BH52" i="9"/>
  <c r="BG52" i="9"/>
  <c r="BF52" i="9"/>
  <c r="BE52" i="9"/>
  <c r="BD52" i="9"/>
  <c r="BC52" i="9"/>
  <c r="BB52" i="9"/>
  <c r="BA52" i="9"/>
  <c r="AZ52" i="9"/>
  <c r="AY52" i="9"/>
  <c r="AX52" i="9"/>
  <c r="AW52"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BQ47" i="9"/>
  <c r="BP47" i="9"/>
  <c r="BO47" i="9"/>
  <c r="BN47" i="9"/>
  <c r="BM47" i="9"/>
  <c r="BL47"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BQ46" i="9"/>
  <c r="BP46" i="9"/>
  <c r="BO46" i="9"/>
  <c r="BN46" i="9"/>
  <c r="BM46" i="9"/>
  <c r="BL46" i="9"/>
  <c r="BK46" i="9"/>
  <c r="BJ46" i="9"/>
  <c r="BI46" i="9"/>
  <c r="BH46" i="9"/>
  <c r="BG46" i="9"/>
  <c r="BF46" i="9"/>
  <c r="BE46"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BQ45" i="9"/>
  <c r="BP45" i="9"/>
  <c r="BO45" i="9"/>
  <c r="BN45" i="9"/>
  <c r="BM45" i="9"/>
  <c r="BL45" i="9"/>
  <c r="BK45" i="9"/>
  <c r="BJ45" i="9"/>
  <c r="BI45" i="9"/>
  <c r="BH45" i="9"/>
  <c r="BG45" i="9"/>
  <c r="BF45" i="9"/>
  <c r="BE45" i="9"/>
  <c r="BD45" i="9"/>
  <c r="BC45" i="9"/>
  <c r="BB45" i="9"/>
  <c r="BA45" i="9"/>
  <c r="AZ45" i="9"/>
  <c r="AY45" i="9"/>
  <c r="AX45" i="9"/>
  <c r="AW45" i="9"/>
  <c r="AV45" i="9"/>
  <c r="AU45" i="9"/>
  <c r="AT45" i="9"/>
  <c r="AS45" i="9"/>
  <c r="AR45" i="9"/>
  <c r="AQ45" i="9"/>
  <c r="AP45" i="9"/>
  <c r="AO45" i="9"/>
  <c r="AN45" i="9"/>
  <c r="AM45" i="9"/>
  <c r="AL45" i="9"/>
  <c r="AK45" i="9"/>
  <c r="AJ45" i="9"/>
  <c r="AI45" i="9"/>
  <c r="AH45" i="9"/>
  <c r="AG45" i="9"/>
  <c r="AF45" i="9"/>
  <c r="AE45" i="9"/>
  <c r="AD45" i="9"/>
  <c r="AC45" i="9"/>
  <c r="AB45" i="9"/>
  <c r="AA45" i="9"/>
  <c r="Z45" i="9"/>
  <c r="Y45" i="9"/>
  <c r="X45" i="9"/>
  <c r="W45" i="9"/>
  <c r="V45" i="9"/>
  <c r="U45" i="9"/>
  <c r="T45" i="9"/>
  <c r="S45" i="9"/>
  <c r="R45" i="9"/>
  <c r="Q45" i="9"/>
  <c r="P45" i="9"/>
  <c r="O45" i="9"/>
  <c r="N45" i="9"/>
  <c r="M45" i="9"/>
  <c r="L45" i="9"/>
  <c r="K45" i="9"/>
  <c r="J45" i="9"/>
  <c r="I45" i="9"/>
  <c r="H45" i="9"/>
  <c r="G45" i="9"/>
  <c r="F45" i="9"/>
  <c r="E45" i="9"/>
  <c r="BQ44" i="9"/>
  <c r="BP44" i="9"/>
  <c r="BO44" i="9"/>
  <c r="BN44" i="9"/>
  <c r="BM44" i="9"/>
  <c r="BL44" i="9"/>
  <c r="BK44" i="9"/>
  <c r="BJ44" i="9"/>
  <c r="BI44" i="9"/>
  <c r="BH44" i="9"/>
  <c r="BG44" i="9"/>
  <c r="BF44" i="9"/>
  <c r="BE44" i="9"/>
  <c r="BD44" i="9"/>
  <c r="BC44" i="9"/>
  <c r="BB44" i="9"/>
  <c r="BA44" i="9"/>
  <c r="AZ44" i="9"/>
  <c r="AY44" i="9"/>
  <c r="AX44" i="9"/>
  <c r="AW44" i="9"/>
  <c r="AV44" i="9"/>
  <c r="AU44" i="9"/>
  <c r="AT44" i="9"/>
  <c r="AS44" i="9"/>
  <c r="AR44"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BQ43" i="9"/>
  <c r="BP43" i="9"/>
  <c r="BO43" i="9"/>
  <c r="BN43" i="9"/>
  <c r="BM43" i="9"/>
  <c r="BL43" i="9"/>
  <c r="BK43" i="9"/>
  <c r="BJ43" i="9"/>
  <c r="BI43" i="9"/>
  <c r="BH43" i="9"/>
  <c r="BG43" i="9"/>
  <c r="BF43" i="9"/>
  <c r="BE43" i="9"/>
  <c r="BD43" i="9"/>
  <c r="BC43" i="9"/>
  <c r="BB43" i="9"/>
  <c r="BA43" i="9"/>
  <c r="AZ43" i="9"/>
  <c r="AY43" i="9"/>
  <c r="AX43" i="9"/>
  <c r="AW43" i="9"/>
  <c r="AV43" i="9"/>
  <c r="AU43" i="9"/>
  <c r="AT43" i="9"/>
  <c r="AS43" i="9"/>
  <c r="AR43"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E43" i="9"/>
  <c r="BQ41" i="9"/>
  <c r="BP41" i="9"/>
  <c r="BO41" i="9"/>
  <c r="BN41" i="9"/>
  <c r="BM41" i="9"/>
  <c r="BL41"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BQ40" i="9"/>
  <c r="BP40" i="9"/>
  <c r="BO40" i="9"/>
  <c r="BN40" i="9"/>
  <c r="BM40" i="9"/>
  <c r="BL40" i="9"/>
  <c r="BK40" i="9"/>
  <c r="BJ40" i="9"/>
  <c r="BI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BQ39" i="9"/>
  <c r="BP39" i="9"/>
  <c r="BO39" i="9"/>
  <c r="BN39" i="9"/>
  <c r="BM39" i="9"/>
  <c r="BL39" i="9"/>
  <c r="BK39" i="9"/>
  <c r="BJ39" i="9"/>
  <c r="BI39" i="9"/>
  <c r="BH39" i="9"/>
  <c r="BG39" i="9"/>
  <c r="BF39" i="9"/>
  <c r="BE39" i="9"/>
  <c r="BD39" i="9"/>
  <c r="BC39" i="9"/>
  <c r="BB39"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BQ38" i="9"/>
  <c r="BP38" i="9"/>
  <c r="BO38" i="9"/>
  <c r="BN38" i="9"/>
  <c r="BM38" i="9"/>
  <c r="BL38" i="9"/>
  <c r="BK38" i="9"/>
  <c r="BJ38" i="9"/>
  <c r="BI38" i="9"/>
  <c r="BH38" i="9"/>
  <c r="BG38" i="9"/>
  <c r="BF38" i="9"/>
  <c r="BE38" i="9"/>
  <c r="BD38" i="9"/>
  <c r="BC38" i="9"/>
  <c r="BB38" i="9"/>
  <c r="BA38" i="9"/>
  <c r="AZ38" i="9"/>
  <c r="AY38" i="9"/>
  <c r="AX38" i="9"/>
  <c r="AW38" i="9"/>
  <c r="AV38" i="9"/>
  <c r="AU38" i="9"/>
  <c r="AT38"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E38" i="9"/>
  <c r="BQ37" i="9"/>
  <c r="BP37" i="9"/>
  <c r="BO37" i="9"/>
  <c r="BN37" i="9"/>
  <c r="BM37" i="9"/>
  <c r="BL37" i="9"/>
  <c r="BK37" i="9"/>
  <c r="BJ37" i="9"/>
  <c r="BI37" i="9"/>
  <c r="BH37" i="9"/>
  <c r="BG37" i="9"/>
  <c r="BF37" i="9"/>
  <c r="BE37" i="9"/>
  <c r="BD37" i="9"/>
  <c r="BC37" i="9"/>
  <c r="BB37"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BQ36" i="9"/>
  <c r="BP36" i="9"/>
  <c r="BO36" i="9"/>
  <c r="BN36" i="9"/>
  <c r="BM36" i="9"/>
  <c r="BL36" i="9"/>
  <c r="BK36" i="9"/>
  <c r="BJ36" i="9"/>
  <c r="BI36" i="9"/>
  <c r="BH36" i="9"/>
  <c r="BG36" i="9"/>
  <c r="BF36" i="9"/>
  <c r="BE36" i="9"/>
  <c r="BD36" i="9"/>
  <c r="BC36" i="9"/>
  <c r="BB36" i="9"/>
  <c r="BA36" i="9"/>
  <c r="AZ36" i="9"/>
  <c r="AY36" i="9"/>
  <c r="AX36" i="9"/>
  <c r="AW36"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BQ35" i="9"/>
  <c r="BP35" i="9"/>
  <c r="BO35" i="9"/>
  <c r="BN35" i="9"/>
  <c r="BM35" i="9"/>
  <c r="BL35" i="9"/>
  <c r="BK35" i="9"/>
  <c r="BJ35" i="9"/>
  <c r="BI35" i="9"/>
  <c r="BH35" i="9"/>
  <c r="BG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BQ31" i="9"/>
  <c r="BP31" i="9"/>
  <c r="BO31" i="9"/>
  <c r="BN31" i="9"/>
  <c r="BM31" i="9"/>
  <c r="BL31" i="9"/>
  <c r="BK31" i="9"/>
  <c r="BJ31" i="9"/>
  <c r="BI31" i="9"/>
  <c r="BH31" i="9"/>
  <c r="BG31" i="9"/>
  <c r="BF31" i="9"/>
  <c r="BE31" i="9"/>
  <c r="BD31" i="9"/>
  <c r="BC31" i="9"/>
  <c r="BB31"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BQ28" i="9"/>
  <c r="BP28" i="9"/>
  <c r="BO28" i="9"/>
  <c r="BN28" i="9"/>
  <c r="BM28" i="9"/>
  <c r="BL28" i="9"/>
  <c r="BK28" i="9"/>
  <c r="BJ28" i="9"/>
  <c r="BI28" i="9"/>
  <c r="BH28" i="9"/>
  <c r="BG28" i="9"/>
  <c r="BF28" i="9"/>
  <c r="BE28" i="9"/>
  <c r="BD28" i="9"/>
  <c r="BC28" i="9"/>
  <c r="BB28" i="9"/>
  <c r="BA28" i="9"/>
  <c r="AZ28" i="9"/>
  <c r="AY28" i="9"/>
  <c r="AX28"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BQ27" i="9"/>
  <c r="BP27" i="9"/>
  <c r="BO27" i="9"/>
  <c r="BN27" i="9"/>
  <c r="BM27" i="9"/>
  <c r="BL27" i="9"/>
  <c r="BK27" i="9"/>
  <c r="BJ27" i="9"/>
  <c r="BI27" i="9"/>
  <c r="BH27" i="9"/>
  <c r="BG27" i="9"/>
  <c r="BF27" i="9"/>
  <c r="BE27" i="9"/>
  <c r="BD27" i="9"/>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BQ20" i="9"/>
  <c r="BP20" i="9"/>
  <c r="BO20" i="9"/>
  <c r="BN20" i="9"/>
  <c r="BM20" i="9"/>
  <c r="BL20"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BQ19" i="9"/>
  <c r="BP19" i="9"/>
  <c r="BO19" i="9"/>
  <c r="BN19"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BQ18" i="9"/>
  <c r="BP18" i="9"/>
  <c r="BO18" i="9"/>
  <c r="BN18"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BQ17" i="9"/>
  <c r="BP17" i="9"/>
  <c r="BO17" i="9"/>
  <c r="BN17" i="9"/>
  <c r="BM17" i="9"/>
  <c r="BL17" i="9"/>
  <c r="BK17" i="9"/>
  <c r="BJ17" i="9"/>
  <c r="BI17" i="9"/>
  <c r="BH17" i="9"/>
  <c r="BG17" i="9"/>
  <c r="BF17" i="9"/>
  <c r="BE17" i="9"/>
  <c r="BD17" i="9"/>
  <c r="BC17" i="9"/>
  <c r="BB17" i="9"/>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BQ16" i="9"/>
  <c r="BP16" i="9"/>
  <c r="BO16" i="9"/>
  <c r="BN16"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BQ15" i="9"/>
  <c r="BP15" i="9"/>
  <c r="BO15" i="9"/>
  <c r="BN15" i="9"/>
  <c r="BM15" i="9"/>
  <c r="BL15" i="9"/>
  <c r="BK15" i="9"/>
  <c r="BJ15" i="9"/>
  <c r="BI15" i="9"/>
  <c r="BH15" i="9"/>
  <c r="BG15" i="9"/>
  <c r="BF15" i="9"/>
  <c r="BE15" i="9"/>
  <c r="BD15" i="9"/>
  <c r="BC15" i="9"/>
  <c r="BB15" i="9"/>
  <c r="BA15" i="9"/>
  <c r="AZ15" i="9"/>
  <c r="AY15" i="9"/>
  <c r="AX15" i="9"/>
  <c r="AW15"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BQ14" i="9"/>
  <c r="BP14" i="9"/>
  <c r="BO14" i="9"/>
  <c r="BN14" i="9"/>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A11" i="9"/>
  <c r="Z11" i="9"/>
  <c r="Y11" i="9"/>
  <c r="X11" i="9"/>
  <c r="W11" i="9"/>
  <c r="V11" i="9"/>
  <c r="U11" i="9"/>
  <c r="T11" i="9"/>
  <c r="S11" i="9"/>
  <c r="R11" i="9"/>
  <c r="Q11" i="9"/>
  <c r="P11" i="9"/>
  <c r="O11" i="9"/>
  <c r="N11" i="9"/>
  <c r="M11" i="9"/>
  <c r="L11" i="9"/>
  <c r="K11" i="9"/>
  <c r="J11" i="9"/>
  <c r="I11" i="9"/>
  <c r="H11" i="9"/>
  <c r="G11" i="9"/>
  <c r="F11" i="9"/>
  <c r="E11" i="9"/>
  <c r="BQ10" i="9"/>
  <c r="BP10" i="9"/>
  <c r="BO10" i="9"/>
  <c r="BN10" i="9"/>
  <c r="BM10" i="9"/>
  <c r="BL10" i="9"/>
  <c r="BK10" i="9"/>
  <c r="BJ10" i="9"/>
  <c r="BI10" i="9"/>
  <c r="BH10" i="9"/>
  <c r="BG10" i="9"/>
  <c r="BF10" i="9"/>
  <c r="BE10" i="9"/>
  <c r="BD10" i="9"/>
  <c r="BC10" i="9"/>
  <c r="BB10" i="9"/>
  <c r="BA10" i="9"/>
  <c r="AZ10" i="9"/>
  <c r="AY10" i="9"/>
  <c r="AX10" i="9"/>
  <c r="AW10" i="9"/>
  <c r="AV10" i="9"/>
  <c r="AU10" i="9"/>
  <c r="AT10" i="9"/>
  <c r="AS10" i="9"/>
  <c r="AR10" i="9"/>
  <c r="AQ10" i="9"/>
  <c r="AP10" i="9"/>
  <c r="AO10" i="9"/>
  <c r="AN10" i="9"/>
  <c r="AM10" i="9"/>
  <c r="AL10" i="9"/>
  <c r="AK10" i="9"/>
  <c r="AJ10" i="9"/>
  <c r="AI10" i="9"/>
  <c r="AH10" i="9"/>
  <c r="AA10" i="9"/>
  <c r="Z10" i="9"/>
  <c r="Y10" i="9"/>
  <c r="X10" i="9"/>
  <c r="W10" i="9"/>
  <c r="V10" i="9"/>
  <c r="U10" i="9"/>
  <c r="T10" i="9"/>
  <c r="S10" i="9"/>
  <c r="R10" i="9"/>
  <c r="Q10" i="9"/>
  <c r="P10" i="9"/>
  <c r="O10" i="9"/>
  <c r="N10" i="9"/>
  <c r="M10" i="9"/>
  <c r="L10" i="9"/>
  <c r="K10" i="9"/>
  <c r="J10" i="9"/>
  <c r="I10" i="9"/>
  <c r="H10" i="9"/>
  <c r="G10" i="9"/>
  <c r="F10" i="9"/>
  <c r="E10" i="9"/>
  <c r="BQ9" i="9"/>
  <c r="BP9" i="9"/>
  <c r="BO9" i="9"/>
  <c r="BN9" i="9"/>
  <c r="BM9" i="9"/>
  <c r="BL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A9" i="9"/>
  <c r="Z9" i="9"/>
  <c r="Y9" i="9"/>
  <c r="X9" i="9"/>
  <c r="W9" i="9"/>
  <c r="V9" i="9"/>
  <c r="U9" i="9"/>
  <c r="T9" i="9"/>
  <c r="S9" i="9"/>
  <c r="R9" i="9"/>
  <c r="Q9" i="9"/>
  <c r="P9" i="9"/>
  <c r="O9" i="9"/>
  <c r="N9" i="9"/>
  <c r="M9" i="9"/>
  <c r="L9" i="9"/>
  <c r="K9" i="9"/>
  <c r="J9" i="9"/>
  <c r="I9" i="9"/>
  <c r="H9" i="9"/>
  <c r="G9" i="9"/>
  <c r="F9" i="9"/>
  <c r="E9" i="9"/>
  <c r="D99" i="9"/>
  <c r="D98" i="9"/>
  <c r="D97" i="9"/>
  <c r="D96" i="9"/>
  <c r="D95" i="9"/>
  <c r="D94" i="9"/>
  <c r="D93" i="9"/>
  <c r="D91" i="9"/>
  <c r="D90" i="9"/>
  <c r="D89" i="9"/>
  <c r="D88" i="9"/>
  <c r="D87" i="9"/>
  <c r="D86" i="9"/>
  <c r="D85" i="9"/>
  <c r="D84" i="9"/>
  <c r="D82" i="9"/>
  <c r="D81" i="9"/>
  <c r="D80" i="9"/>
  <c r="D79" i="9"/>
  <c r="D78" i="9"/>
  <c r="D77" i="9"/>
  <c r="D76" i="9"/>
  <c r="D74" i="9"/>
  <c r="D73" i="9"/>
  <c r="D72" i="9"/>
  <c r="D71" i="9"/>
  <c r="D70" i="9"/>
  <c r="D69" i="9"/>
  <c r="D68" i="9"/>
  <c r="D66" i="9"/>
  <c r="D65" i="9"/>
  <c r="D64" i="9"/>
  <c r="D63" i="9"/>
  <c r="D62" i="9"/>
  <c r="D61" i="9"/>
  <c r="D60" i="9"/>
  <c r="D59" i="9"/>
  <c r="D57" i="9"/>
  <c r="D56" i="9"/>
  <c r="D55" i="9"/>
  <c r="D54" i="9"/>
  <c r="D53" i="9"/>
  <c r="D52" i="9"/>
  <c r="D51" i="9"/>
  <c r="D49" i="9"/>
  <c r="D48" i="9"/>
  <c r="D47" i="9"/>
  <c r="D46" i="9"/>
  <c r="D45" i="9"/>
  <c r="D44" i="9"/>
  <c r="D43" i="9"/>
  <c r="D41" i="9"/>
  <c r="D40" i="9"/>
  <c r="D39" i="9"/>
  <c r="D38" i="9"/>
  <c r="D37" i="9"/>
  <c r="D36" i="9"/>
  <c r="D35" i="9"/>
  <c r="D34" i="9"/>
  <c r="D33" i="9"/>
  <c r="D32" i="9"/>
  <c r="D31" i="9"/>
  <c r="D30" i="9"/>
  <c r="D28" i="9"/>
  <c r="D27" i="9"/>
  <c r="D26" i="9"/>
  <c r="D25" i="9"/>
  <c r="D24" i="9"/>
  <c r="D23" i="9"/>
  <c r="D22" i="9"/>
  <c r="D20" i="9"/>
  <c r="D19" i="9"/>
  <c r="D18" i="9"/>
  <c r="D17" i="9"/>
  <c r="D16" i="9"/>
  <c r="D15" i="9"/>
  <c r="D14" i="9"/>
  <c r="D13" i="9"/>
  <c r="D12" i="9"/>
  <c r="D11" i="9"/>
  <c r="D10" i="9"/>
  <c r="D9" i="9"/>
  <c r="B113" i="9" l="1"/>
  <c r="B112" i="9"/>
  <c r="AP136" i="9"/>
  <c r="AP139" i="9" s="1"/>
  <c r="AP140" i="9" s="1"/>
  <c r="AZ136" i="9"/>
  <c r="AZ139" i="9" s="1"/>
  <c r="AZ140" i="9" s="1"/>
  <c r="AK136" i="9"/>
  <c r="AK139" i="9" s="1"/>
  <c r="AK140" i="9" s="1"/>
  <c r="BI136" i="9"/>
  <c r="BI139" i="9" s="1"/>
  <c r="BI140" i="9" s="1"/>
  <c r="J136" i="9"/>
  <c r="J139" i="9" s="1"/>
  <c r="J140" i="9" s="1"/>
  <c r="R136" i="9"/>
  <c r="R139" i="9" s="1"/>
  <c r="R140" i="9" s="1"/>
  <c r="Z136" i="9"/>
  <c r="Z139" i="9" s="1"/>
  <c r="Z140" i="9" s="1"/>
  <c r="AN136" i="9"/>
  <c r="AN139" i="9" s="1"/>
  <c r="AN140" i="9" s="1"/>
  <c r="AV136" i="9"/>
  <c r="AV139" i="9" s="1"/>
  <c r="AV140" i="9" s="1"/>
  <c r="BD136" i="9"/>
  <c r="BD139" i="9" s="1"/>
  <c r="BD140" i="9" s="1"/>
  <c r="BL136" i="9"/>
  <c r="BL139" i="9" s="1"/>
  <c r="BL140" i="9" s="1"/>
  <c r="J116" i="9"/>
  <c r="J131" i="9"/>
  <c r="J132" i="9"/>
  <c r="AN117" i="9"/>
  <c r="AN131" i="9"/>
  <c r="AN132" i="9"/>
  <c r="N136" i="9"/>
  <c r="N139" i="9" s="1"/>
  <c r="N140" i="9" s="1"/>
  <c r="BH136" i="9"/>
  <c r="BH139" i="9" s="1"/>
  <c r="BH140" i="9" s="1"/>
  <c r="K136" i="9"/>
  <c r="K139" i="9" s="1"/>
  <c r="K140" i="9" s="1"/>
  <c r="S136" i="9"/>
  <c r="S139" i="9" s="1"/>
  <c r="S140" i="9" s="1"/>
  <c r="AA136" i="9"/>
  <c r="AA139" i="9" s="1"/>
  <c r="AA140" i="9" s="1"/>
  <c r="AO136" i="9"/>
  <c r="AO139" i="9" s="1"/>
  <c r="AO140" i="9" s="1"/>
  <c r="AW136" i="9"/>
  <c r="AW139" i="9" s="1"/>
  <c r="AW140" i="9" s="1"/>
  <c r="BE136" i="9"/>
  <c r="BE139" i="9" s="1"/>
  <c r="BE140" i="9" s="1"/>
  <c r="BM136" i="9"/>
  <c r="BM139" i="9" s="1"/>
  <c r="BM140" i="9" s="1"/>
  <c r="P116" i="9"/>
  <c r="P131" i="9"/>
  <c r="P132" i="9"/>
  <c r="AG136" i="9"/>
  <c r="AG139" i="9" s="1"/>
  <c r="AG140" i="9" s="1"/>
  <c r="AT116" i="9"/>
  <c r="AT132" i="9"/>
  <c r="AT131" i="9"/>
  <c r="AX136" i="9"/>
  <c r="AX139" i="9" s="1"/>
  <c r="AX140" i="9" s="1"/>
  <c r="J117" i="9"/>
  <c r="AF136" i="9"/>
  <c r="AF139" i="9" s="1"/>
  <c r="AF140" i="9" s="1"/>
  <c r="AZ116" i="9"/>
  <c r="AZ132" i="9"/>
  <c r="AZ131" i="9"/>
  <c r="BN136" i="9"/>
  <c r="BN139" i="9" s="1"/>
  <c r="BN140" i="9" s="1"/>
  <c r="E136" i="9"/>
  <c r="E139" i="9" s="1"/>
  <c r="E140" i="9" s="1"/>
  <c r="M136" i="9"/>
  <c r="M139" i="9" s="1"/>
  <c r="M140" i="9" s="1"/>
  <c r="U136" i="9"/>
  <c r="U139" i="9" s="1"/>
  <c r="U140" i="9" s="1"/>
  <c r="AI136" i="9"/>
  <c r="AI139" i="9" s="1"/>
  <c r="AI140" i="9" s="1"/>
  <c r="AQ136" i="9"/>
  <c r="AQ139" i="9" s="1"/>
  <c r="AQ140" i="9" s="1"/>
  <c r="AY136" i="9"/>
  <c r="AY139" i="9" s="1"/>
  <c r="AY140" i="9" s="1"/>
  <c r="BG136" i="9"/>
  <c r="BG139" i="9" s="1"/>
  <c r="BG140" i="9" s="1"/>
  <c r="BO136" i="9"/>
  <c r="BO139" i="9" s="1"/>
  <c r="BO140" i="9" s="1"/>
  <c r="AE136" i="9"/>
  <c r="AE139" i="9" s="1"/>
  <c r="AE140" i="9" s="1"/>
  <c r="BF117" i="9"/>
  <c r="BF131" i="9"/>
  <c r="BF132" i="9"/>
  <c r="L136" i="9"/>
  <c r="L139" i="9" s="1"/>
  <c r="L140" i="9" s="1"/>
  <c r="BF136" i="9"/>
  <c r="BF139" i="9" s="1"/>
  <c r="BF140" i="9" s="1"/>
  <c r="AJ136" i="9"/>
  <c r="AJ139" i="9" s="1"/>
  <c r="AJ140" i="9" s="1"/>
  <c r="AD136" i="9"/>
  <c r="AD139" i="9" s="1"/>
  <c r="AD140" i="9" s="1"/>
  <c r="BL117" i="9"/>
  <c r="BL131" i="9"/>
  <c r="BL132" i="9"/>
  <c r="T136" i="9"/>
  <c r="T139" i="9" s="1"/>
  <c r="T140" i="9" s="1"/>
  <c r="BP136" i="9"/>
  <c r="BP139" i="9" s="1"/>
  <c r="BP140" i="9" s="1"/>
  <c r="AS136" i="9"/>
  <c r="AS139" i="9" s="1"/>
  <c r="AS140" i="9" s="1"/>
  <c r="AC136" i="9"/>
  <c r="AC139" i="9" s="1"/>
  <c r="AC140" i="9" s="1"/>
  <c r="V117" i="9"/>
  <c r="V132" i="9"/>
  <c r="V131" i="9"/>
  <c r="AH136" i="9"/>
  <c r="AH139" i="9" s="1"/>
  <c r="AH140" i="9" s="1"/>
  <c r="F136" i="9"/>
  <c r="F139" i="9" s="1"/>
  <c r="F140" i="9" s="1"/>
  <c r="V136" i="9"/>
  <c r="V139" i="9" s="1"/>
  <c r="V140" i="9" s="1"/>
  <c r="G136" i="9"/>
  <c r="G139" i="9" s="1"/>
  <c r="G140" i="9" s="1"/>
  <c r="BA136" i="9"/>
  <c r="BA139" i="9" s="1"/>
  <c r="BA140" i="9" s="1"/>
  <c r="H136" i="9"/>
  <c r="H139" i="9" s="1"/>
  <c r="H140" i="9" s="1"/>
  <c r="P136" i="9"/>
  <c r="P139" i="9" s="1"/>
  <c r="P140" i="9" s="1"/>
  <c r="X136" i="9"/>
  <c r="X139" i="9" s="1"/>
  <c r="X140" i="9" s="1"/>
  <c r="AL136" i="9"/>
  <c r="AL139" i="9" s="1"/>
  <c r="AL140" i="9" s="1"/>
  <c r="AT136" i="9"/>
  <c r="AT139" i="9" s="1"/>
  <c r="AT140" i="9" s="1"/>
  <c r="BB136" i="9"/>
  <c r="BB139" i="9" s="1"/>
  <c r="BB140" i="9" s="1"/>
  <c r="BJ136" i="9"/>
  <c r="BJ139" i="9" s="1"/>
  <c r="BJ140" i="9" s="1"/>
  <c r="AB136" i="9"/>
  <c r="AB139" i="9" s="1"/>
  <c r="AB140" i="9" s="1"/>
  <c r="AB116" i="9"/>
  <c r="AB132" i="9"/>
  <c r="AB131" i="9"/>
  <c r="AR136" i="9"/>
  <c r="AR139" i="9" s="1"/>
  <c r="AR140" i="9" s="1"/>
  <c r="O136" i="9"/>
  <c r="O139" i="9" s="1"/>
  <c r="O140" i="9" s="1"/>
  <c r="W136" i="9"/>
  <c r="W139" i="9" s="1"/>
  <c r="W140" i="9" s="1"/>
  <c r="BQ136" i="9"/>
  <c r="BQ139" i="9" s="1"/>
  <c r="BQ140" i="9" s="1"/>
  <c r="D136" i="9"/>
  <c r="D139" i="9" s="1"/>
  <c r="I136" i="9"/>
  <c r="I139" i="9" s="1"/>
  <c r="I140" i="9" s="1"/>
  <c r="Q136" i="9"/>
  <c r="Q139" i="9" s="1"/>
  <c r="Q140" i="9" s="1"/>
  <c r="Y136" i="9"/>
  <c r="Y139" i="9" s="1"/>
  <c r="Y140" i="9" s="1"/>
  <c r="AM136" i="9"/>
  <c r="AM139" i="9" s="1"/>
  <c r="AM140" i="9" s="1"/>
  <c r="AU136" i="9"/>
  <c r="AU139" i="9" s="1"/>
  <c r="AU140" i="9" s="1"/>
  <c r="BC136" i="9"/>
  <c r="BC139" i="9" s="1"/>
  <c r="BC140" i="9" s="1"/>
  <c r="BK136" i="9"/>
  <c r="BK139" i="9" s="1"/>
  <c r="BK140" i="9" s="1"/>
  <c r="AH117" i="9"/>
  <c r="AH131" i="9"/>
  <c r="AH132" i="9"/>
  <c r="AT117" i="9"/>
  <c r="AN116" i="9"/>
  <c r="V116" i="9"/>
  <c r="AB117" i="9"/>
  <c r="P117" i="9"/>
  <c r="AZ117" i="9"/>
  <c r="AH116" i="9"/>
  <c r="BL116" i="9"/>
  <c r="BF116" i="9"/>
  <c r="B4" i="9"/>
  <c r="B3" i="9"/>
  <c r="G122" i="9"/>
  <c r="R122" i="9"/>
  <c r="X122" i="9"/>
  <c r="E122" i="9"/>
  <c r="F122" i="9"/>
  <c r="H122" i="9"/>
  <c r="I122" i="9"/>
  <c r="J122" i="9"/>
  <c r="K122" i="9"/>
  <c r="L122" i="9"/>
  <c r="M122" i="9"/>
  <c r="N122" i="9"/>
  <c r="O122" i="9"/>
  <c r="P122" i="9"/>
  <c r="Q122" i="9"/>
  <c r="T122" i="9"/>
  <c r="U122" i="9"/>
  <c r="V122" i="9"/>
  <c r="Y122" i="9"/>
  <c r="D122" i="9"/>
  <c r="P144" i="9" l="1"/>
  <c r="P149" i="9" s="1"/>
  <c r="BL144" i="9"/>
  <c r="BL149" i="9" s="1"/>
  <c r="BL145" i="9"/>
  <c r="BL150" i="9" s="1"/>
  <c r="AT145" i="9"/>
  <c r="AT150" i="9" s="1"/>
  <c r="AH144" i="9"/>
  <c r="AH149" i="9" s="1"/>
  <c r="AB144" i="9"/>
  <c r="AB149" i="9" s="1"/>
  <c r="AH145" i="9"/>
  <c r="AH150" i="9" s="1"/>
  <c r="AZ145" i="9"/>
  <c r="AZ150" i="9" s="1"/>
  <c r="AZ144" i="9"/>
  <c r="AZ149" i="9" s="1"/>
  <c r="AT144" i="9"/>
  <c r="AT149" i="9" s="1"/>
  <c r="BF144" i="9"/>
  <c r="BF149" i="9" s="1"/>
  <c r="J144" i="9"/>
  <c r="J149" i="9" s="1"/>
  <c r="P145" i="9"/>
  <c r="P150" i="9" s="1"/>
  <c r="BF145" i="9"/>
  <c r="BF150" i="9" s="1"/>
  <c r="AN145" i="9"/>
  <c r="AN150" i="9" s="1"/>
  <c r="AB145" i="9"/>
  <c r="AB150" i="9" s="1"/>
  <c r="V144" i="9"/>
  <c r="V149" i="9" s="1"/>
  <c r="V145" i="9"/>
  <c r="V150" i="9" s="1"/>
  <c r="J145" i="9"/>
  <c r="J150" i="9" s="1"/>
  <c r="AN144" i="9"/>
  <c r="AN149" i="9" s="1"/>
  <c r="D140" i="9"/>
  <c r="B140" i="9" s="1"/>
  <c r="B139" i="9"/>
  <c r="W122" i="9"/>
  <c r="S122" i="9"/>
  <c r="D114" i="9" l="1"/>
  <c r="D132" i="9" l="1"/>
  <c r="D131" i="9"/>
  <c r="D117" i="9"/>
  <c r="D116" i="9"/>
  <c r="M121" i="9"/>
  <c r="M124" i="9" s="1"/>
  <c r="M125" i="9" s="1"/>
  <c r="L121" i="9"/>
  <c r="L124" i="9" s="1"/>
  <c r="L125" i="9" s="1"/>
  <c r="P121" i="9"/>
  <c r="P124" i="9" s="1"/>
  <c r="P125" i="9" s="1"/>
  <c r="D121" i="9"/>
  <c r="D124" i="9" s="1"/>
  <c r="D125" i="9" s="1"/>
  <c r="Q121" i="9"/>
  <c r="Q124" i="9" s="1"/>
  <c r="Q125" i="9" s="1"/>
  <c r="U121" i="9"/>
  <c r="U124" i="9" s="1"/>
  <c r="U125" i="9" s="1"/>
  <c r="F121" i="9"/>
  <c r="F124" i="9" s="1"/>
  <c r="F125" i="9" s="1"/>
  <c r="H121" i="9"/>
  <c r="H124" i="9" s="1"/>
  <c r="H125" i="9" s="1"/>
  <c r="I121" i="9"/>
  <c r="I124" i="9" s="1"/>
  <c r="I125" i="9" s="1"/>
  <c r="V121" i="9"/>
  <c r="V124" i="9" s="1"/>
  <c r="V125" i="9" s="1"/>
  <c r="E121" i="9"/>
  <c r="E124" i="9" s="1"/>
  <c r="E125" i="9" s="1"/>
  <c r="Y121" i="9"/>
  <c r="Y124" i="9" s="1"/>
  <c r="Y125" i="9" s="1"/>
  <c r="R121" i="9"/>
  <c r="R124" i="9" s="1"/>
  <c r="R125" i="9" s="1"/>
  <c r="K121" i="9"/>
  <c r="K124" i="9" s="1"/>
  <c r="K125" i="9" s="1"/>
  <c r="O121" i="9"/>
  <c r="O124" i="9" s="1"/>
  <c r="O125" i="9" s="1"/>
  <c r="S121" i="9"/>
  <c r="S124" i="9" s="1"/>
  <c r="S125" i="9" s="1"/>
  <c r="J121" i="9"/>
  <c r="J124" i="9" s="1"/>
  <c r="J125" i="9" s="1"/>
  <c r="W121" i="9"/>
  <c r="W124" i="9" s="1"/>
  <c r="W125" i="9" s="1"/>
  <c r="G121" i="9"/>
  <c r="G124" i="9" s="1"/>
  <c r="G125" i="9" s="1"/>
  <c r="X121" i="9"/>
  <c r="X124" i="9" s="1"/>
  <c r="X125" i="9" s="1"/>
  <c r="T121" i="9"/>
  <c r="T124" i="9" s="1"/>
  <c r="T125" i="9" s="1"/>
  <c r="N121" i="9"/>
  <c r="N124" i="9" s="1"/>
  <c r="N125" i="9" s="1"/>
  <c r="D144" i="9" l="1"/>
  <c r="D149" i="9" s="1"/>
  <c r="D145" i="9"/>
  <c r="D150" i="9" s="1"/>
  <c r="B125" i="9"/>
  <c r="B124" i="9"/>
  <c r="B149" i="9" l="1"/>
</calcChain>
</file>

<file path=xl/sharedStrings.xml><?xml version="1.0" encoding="utf-8"?>
<sst xmlns="http://schemas.openxmlformats.org/spreadsheetml/2006/main" count="1437" uniqueCount="228">
  <si>
    <t>$/kWh</t>
  </si>
  <si>
    <t>Tarifa AT 4.1, 4.2, 4.3</t>
  </si>
  <si>
    <t>Tarifa BT 4.1, 4.2, 4.3</t>
  </si>
  <si>
    <t>Los valores indicados son netos</t>
  </si>
  <si>
    <t xml:space="preserve">Comunas   </t>
  </si>
  <si>
    <t>Comunas</t>
  </si>
  <si>
    <t>Cargo por Energía</t>
  </si>
  <si>
    <t>Cargos por Compras de Potencia</t>
  </si>
  <si>
    <t xml:space="preserve">Cargo por Energía </t>
  </si>
  <si>
    <t>Cargo por Demanda Máxima Suministrada, en su Componente de Distribución</t>
  </si>
  <si>
    <t>Tarifa TRAT1</t>
  </si>
  <si>
    <t>Tarifa BT2 y BT3</t>
  </si>
  <si>
    <t>Cargo por Compras de Potencia</t>
  </si>
  <si>
    <t>Cargo por Demanda Máxima Leída en Horas de Punta, en su Componente de Distribución</t>
  </si>
  <si>
    <t>Tarifa AT2 y AT3</t>
  </si>
  <si>
    <t>Cargo por Compra de Potencia</t>
  </si>
  <si>
    <t>Cargo por Demanda Maxíma Leída en Horas de Punta, en su Componente de Distribución</t>
  </si>
  <si>
    <t>$/mes</t>
  </si>
  <si>
    <t>$/kW/mes</t>
  </si>
  <si>
    <t>Cargo por Demanda Máxima de Potencia Suministrada, en su Componente de Distribución</t>
  </si>
  <si>
    <t>Cargos por Demanda Máxima de Potencia Suministrada, en su Componente de Distribución</t>
  </si>
  <si>
    <t>Cargo por Potencia Contratada o Leída Presente en Punta</t>
  </si>
  <si>
    <t>Cargo por Potencia Contratada o Leída Parcialmente Presente en Punta</t>
  </si>
  <si>
    <t>Cargo por Demanda Máxima Contratada o Suministrada</t>
  </si>
  <si>
    <t>Cargo por Demanda Máxima Contratada o Leída en Horas de Punta</t>
  </si>
  <si>
    <t>Administración del servicio (Cargo Fijo Mensual)</t>
  </si>
  <si>
    <t>Transporte de Electricidad</t>
  </si>
  <si>
    <t>Electricidad base consumida</t>
  </si>
  <si>
    <t>Consumo por sobre el límite de invierno</t>
  </si>
  <si>
    <t>Administración del servicio (Cargo Fijo Mensual BT2)</t>
  </si>
  <si>
    <t>Administración del servicio (Cargo Fijo Mensual BT3)</t>
  </si>
  <si>
    <t>Administración del servicio (Cargo Fijo BT4.1)</t>
  </si>
  <si>
    <t>Administración del servicio (Cargo Fijo BT4.2)</t>
  </si>
  <si>
    <t>Administración del servicio (Cargo Fijo BT4.3)</t>
  </si>
  <si>
    <t>Administración del servicio (Cargo Fijo Mensual AT2)</t>
  </si>
  <si>
    <t>Administración del servicio (Cargo Fijo Mensual AT3)</t>
  </si>
  <si>
    <t>Administración del servicio (Cargo Fijo AT4.1)</t>
  </si>
  <si>
    <t>Administración del servicio (Cargo Fijo AT4.2)</t>
  </si>
  <si>
    <t>Administración del servicio (Cargo Fijo AT4.3)</t>
  </si>
  <si>
    <t xml:space="preserve">     Cargo por Energía</t>
  </si>
  <si>
    <t xml:space="preserve">     Cargos por Compras de Potencia</t>
  </si>
  <si>
    <t xml:space="preserve">     Cargos por Potencia Base en su componente de Distribución</t>
  </si>
  <si>
    <t xml:space="preserve">     Cargo por Potencia Adicional de invierno en su Componente de compras de Potencia</t>
  </si>
  <si>
    <t xml:space="preserve">     Cargo por Potencia Adicional de invierno en su Componente de distribución</t>
  </si>
  <si>
    <t>Cargo por demanda máxima de potencia leída en horas de punta, en su componente de distribución</t>
  </si>
  <si>
    <t>$ NETO</t>
  </si>
  <si>
    <t>$ C/IVA</t>
  </si>
  <si>
    <t>COMPAÑÍA ELÉCTRICA OSORNO S.A.</t>
  </si>
  <si>
    <t xml:space="preserve">     Cargo por Servicio Público (Exento de IVA)</t>
  </si>
  <si>
    <t>Cargo por Servicio Público (Exento de IVA)</t>
  </si>
  <si>
    <t>Cargo por Uso del Sistema de Transmisión (Transporte de Electricidad)</t>
  </si>
  <si>
    <t xml:space="preserve">     Cargo por Uso del Sistema de Transmisión</t>
  </si>
  <si>
    <t xml:space="preserve">     Cargo por Uso del Sistema de Transmisión </t>
  </si>
  <si>
    <t>(**) Tarifa sujeta a instrucción por parte de SEC para definición de términos y exigencias que deben cumplir sistemas de medida de energía y potencia con resolución cada 15 minutos o inferior.</t>
  </si>
  <si>
    <t>(*) Para la TFR ECOSUR (BT1 ECO) no aplica el recargo de consumo por sobre el límite de invierno y la tarifa está sujeta a factibilidad técnica. Para mayores antecedentes visitar www.gruposaesa.cl</t>
  </si>
  <si>
    <t>CHEQUEO</t>
  </si>
  <si>
    <t>Usuarios que registren un consumo mensual menor o igual a 350 kWh</t>
  </si>
  <si>
    <t>: Exento del cargo</t>
  </si>
  <si>
    <t>Usuarios que registren un consumo mensual mayor a 350 y menor o igual a 500 kWh</t>
  </si>
  <si>
    <t>Usuarios que registren un consumo mensual mayor a 500 y menor o igual a 1000 kWh</t>
  </si>
  <si>
    <t>Usuarios que registren un consumo mensual superior a 1000 y menor o igual a 5000 kWh</t>
  </si>
  <si>
    <t>Usuarios que registren un consumo mensual superior a 5000 kWh</t>
  </si>
  <si>
    <t>Los valores indicados son exentos de IVA</t>
  </si>
  <si>
    <t>Llave</t>
  </si>
  <si>
    <t>Frutillar - Aéreo</t>
  </si>
  <si>
    <t>La Unión - Aéreo</t>
  </si>
  <si>
    <t>Osorno - Aéreo</t>
  </si>
  <si>
    <t>Puerto Octay - Aéreo</t>
  </si>
  <si>
    <t>Puerto Varas - Aéreo</t>
  </si>
  <si>
    <t>Purranque - Aéreo</t>
  </si>
  <si>
    <t>Puyehue - Aéreo</t>
  </si>
  <si>
    <t>Río Bueno - Aéreo</t>
  </si>
  <si>
    <t>Río Negro - Aéreo</t>
  </si>
  <si>
    <t>San Juan De La Costa - Aéreo</t>
  </si>
  <si>
    <t>San Pablo - Aéreo</t>
  </si>
  <si>
    <t>Frutillar - Aéreo | 1 | $ NETO</t>
  </si>
  <si>
    <t>Frutillar - Aéreo | 1 | $ C/IVA</t>
  </si>
  <si>
    <t>Frutillar - Aéreo | 2 | $ NETO</t>
  </si>
  <si>
    <t>Frutillar - Aéreo | 2 | $ C/IVA</t>
  </si>
  <si>
    <t>Frutillar - Aéreo | 3 | $ NETO</t>
  </si>
  <si>
    <t>Frutillar - Aéreo | 3 | $ C/IVA</t>
  </si>
  <si>
    <t>La Unión - Aéreo | 1 | $ NETO</t>
  </si>
  <si>
    <t>La Unión - Aéreo | 1 | $ C/IVA</t>
  </si>
  <si>
    <t>La Unión - Aéreo | 2 | $ NETO</t>
  </si>
  <si>
    <t>La Unión - Aéreo | 2 | $ C/IVA</t>
  </si>
  <si>
    <t>La Unión - Aéreo | 3 | $ NETO</t>
  </si>
  <si>
    <t>La Unión - Aéreo | 3 | $ C/IVA</t>
  </si>
  <si>
    <t>Osorno - Aéreo | 1 | $ NETO</t>
  </si>
  <si>
    <t>Osorno - Aéreo | 1 | $ C/IVA</t>
  </si>
  <si>
    <t>Osorno - Aéreo | 2 | $ NETO</t>
  </si>
  <si>
    <t>Osorno - Aéreo | 2 | $ C/IVA</t>
  </si>
  <si>
    <t>Osorno - Aéreo | 3 | $ NETO</t>
  </si>
  <si>
    <t>Osorno - Aéreo | 3 | $ C/IVA</t>
  </si>
  <si>
    <t>Puerto Octay - Aéreo | 1 | $ NETO</t>
  </si>
  <si>
    <t>Puerto Octay - Aéreo | 1 | $ C/IVA</t>
  </si>
  <si>
    <t>Puerto Octay - Aéreo | 2 | $ NETO</t>
  </si>
  <si>
    <t>Puerto Octay - Aéreo | 2 | $ C/IVA</t>
  </si>
  <si>
    <t>Puerto Octay - Aéreo | 3 | $ NETO</t>
  </si>
  <si>
    <t>Puerto Octay - Aéreo | 3 | $ C/IVA</t>
  </si>
  <si>
    <t>Puerto Varas - Aéreo | 1 | $ NETO</t>
  </si>
  <si>
    <t>Puerto Varas - Aéreo | 1 | $ C/IVA</t>
  </si>
  <si>
    <t>Puerto Varas - Aéreo | 2 | $ NETO</t>
  </si>
  <si>
    <t>Puerto Varas - Aéreo | 2 | $ C/IVA</t>
  </si>
  <si>
    <t>Puerto Varas - Aéreo | 3 | $ NETO</t>
  </si>
  <si>
    <t>Puerto Varas - Aéreo | 3 | $ C/IVA</t>
  </si>
  <si>
    <t>Purranque - Aéreo | 1 | $ NETO</t>
  </si>
  <si>
    <t>Purranque - Aéreo | 1 | $ C/IVA</t>
  </si>
  <si>
    <t>Purranque - Aéreo | 2 | $ NETO</t>
  </si>
  <si>
    <t>Purranque - Aéreo | 2 | $ C/IVA</t>
  </si>
  <si>
    <t>Purranque - Aéreo | 3 | $ NETO</t>
  </si>
  <si>
    <t>Purranque - Aéreo | 3 | $ C/IVA</t>
  </si>
  <si>
    <t>Puyehue - Aéreo | 1 | $ NETO</t>
  </si>
  <si>
    <t>Puyehue - Aéreo | 1 | $ C/IVA</t>
  </si>
  <si>
    <t>Puyehue - Aéreo | 2 | $ NETO</t>
  </si>
  <si>
    <t>Puyehue - Aéreo | 2 | $ C/IVA</t>
  </si>
  <si>
    <t>Puyehue - Aéreo | 3 | $ NETO</t>
  </si>
  <si>
    <t>Puyehue - Aéreo | 3 | $ C/IVA</t>
  </si>
  <si>
    <t>Río Bueno - Aéreo | 1 | $ NETO</t>
  </si>
  <si>
    <t>Río Bueno - Aéreo | 1 | $ C/IVA</t>
  </si>
  <si>
    <t>Río Bueno - Aéreo | 2 | $ NETO</t>
  </si>
  <si>
    <t>Río Bueno - Aéreo | 2 | $ C/IVA</t>
  </si>
  <si>
    <t>Río Bueno - Aéreo | 3 | $ NETO</t>
  </si>
  <si>
    <t>Río Bueno - Aéreo | 3 | $ C/IVA</t>
  </si>
  <si>
    <t>Río Negro - Aéreo | 1 | $ NETO</t>
  </si>
  <si>
    <t>Río Negro - Aéreo | 1 | $ C/IVA</t>
  </si>
  <si>
    <t>Río Negro - Aéreo | 2 | $ NETO</t>
  </si>
  <si>
    <t>Río Negro - Aéreo | 2 | $ C/IVA</t>
  </si>
  <si>
    <t>Río Negro - Aéreo | 3 | $ NETO</t>
  </si>
  <si>
    <t>Río Negro - Aéreo | 3 | $ C/IVA</t>
  </si>
  <si>
    <t>San Juan De La Costa - Aéreo | 1 | $ NETO</t>
  </si>
  <si>
    <t>San Juan De La Costa - Aéreo | 1 | $ C/IVA</t>
  </si>
  <si>
    <t>San Juan De La Costa - Aéreo | 2 | $ NETO</t>
  </si>
  <si>
    <t>San Juan De La Costa - Aéreo | 2 | $ C/IVA</t>
  </si>
  <si>
    <t>San Juan De La Costa - Aéreo | 3 | $ NETO</t>
  </si>
  <si>
    <t>San Juan De La Costa - Aéreo | 3 | $ C/IVA</t>
  </si>
  <si>
    <t>San Pablo - Aéreo | 1 | $ NETO</t>
  </si>
  <si>
    <t>San Pablo - Aéreo | 1 | $ C/IVA</t>
  </si>
  <si>
    <t>San Pablo - Aéreo | 2 | $ NETO</t>
  </si>
  <si>
    <t>San Pablo - Aéreo | 2 | $ C/IVA</t>
  </si>
  <si>
    <t>San Pablo - Aéreo | 3 | $ NETO</t>
  </si>
  <si>
    <t>San Pablo - Aéreo | 3 | $ C/IVA</t>
  </si>
  <si>
    <t>&gt; 500 kWh</t>
  </si>
  <si>
    <t>≤ 350 kWh</t>
  </si>
  <si>
    <t>&gt; 350 kWh y ≤ 500 kWh</t>
  </si>
  <si>
    <t>Valor energía inyectada para clientes en opciones tarifarias BT</t>
  </si>
  <si>
    <t>Valor energía inyectada para clientes en opciones tarifarias AT</t>
  </si>
  <si>
    <t>(*) Ley N°21.472/2022, establece un Mecanismo Transitorio de Protección al Cliente (MPC): Precios diferenciados por rango de consumo 12 meses móviles.</t>
  </si>
  <si>
    <t>Tarifa BT1 y ECOSUR (BT1 ECO) (**)</t>
  </si>
  <si>
    <t>Tarifa TRBT2 - TRBT3 (***)</t>
  </si>
  <si>
    <t>Tarifa TRAT2-TRAT3 (***)</t>
  </si>
  <si>
    <t>Tarifa BT5 (***)</t>
  </si>
  <si>
    <t>Tarifa AT5 (***)</t>
  </si>
  <si>
    <t>Rangos (*)</t>
  </si>
  <si>
    <t>Se incorpora al Cargo por Servicio Público un pago adicional denominado Cargo Fondo Estabilización Ley 21.472 de acuerdo al Oficio Circular SEC N°157155 y a la RE 565 de 2023 de la CNE, cuyo valor es diferenciado de acuerdo con los siguientes parámetros:</t>
  </si>
  <si>
    <t>: 0,852 $/kWh</t>
  </si>
  <si>
    <t>: 1,917 $/kWh</t>
  </si>
  <si>
    <t>: 2,662 $/kWh</t>
  </si>
  <si>
    <t>: 2,982 $/kWh</t>
  </si>
  <si>
    <t>Tarifas de Suministro Eléctrico - abril de 2024</t>
  </si>
  <si>
    <t xml:space="preserve">                En conformidad con lo dispuesto en el Art. 191 del D.F.L. N°4 de 2006 del Ministerio de Economía, Fomento y Reconstrucción, y de los D.S. N°11T de 2016 y D.S. N°5T de 2018 del Ministerio de Energía; teniendo presente lo establecido en los Decretos N°2T del 2018, N°16T del 2022 y Leyes N°21.194 del 2019 y N°21.472 del 2022, todos del Ministerio de Energía, Resoluciones N°379 de 2019,  N°565 y N°624 de 2023, todas de la CNE y Of. Circular N°15.699 de la SEC, la empresa concesionaria de servicio público eléctrico de distribución que suscribe informa que desde el  01 de abril de 2024 inclusive, las tarifas máximas que podrán cobrar a sus clientes serán los valores que a continuación se indican y las condiciones de aplicación las del citado D.S. N°11T de 2016.</t>
  </si>
  <si>
    <t>Precios para valorización de inyecciones de energía - abril de 2024</t>
  </si>
  <si>
    <t xml:space="preserve">          Para efectos de la valorización de las inyecciones de energía indicadas en el artículo 149 bis del DFL Nº 4 de 2006 del Ministerio de Economía, Fomento y Reconstrucción, la  empresa   concesionaria   de   servicio   público   eléctrico  de  distribución  que  suscribe, informa que los precios a contar del 01 de abril de 2024 son los que a continuación se indican. Asimismo, de conformidad a lo establecido en el artículo 149 quinquies, estos valores no se encuentran afectos a IVA, excepto para contribuyentes del impuesto de Primera Categoría obligados a declarar su renta efectiva según contabilidad completa.</t>
  </si>
  <si>
    <t>D1</t>
  </si>
  <si>
    <t>E1</t>
  </si>
  <si>
    <t>F1</t>
  </si>
  <si>
    <t>G1</t>
  </si>
  <si>
    <t>H1</t>
  </si>
  <si>
    <t>I1</t>
  </si>
  <si>
    <t>J1</t>
  </si>
  <si>
    <t>K1</t>
  </si>
  <si>
    <t>L1</t>
  </si>
  <si>
    <t>M1</t>
  </si>
  <si>
    <t>N1</t>
  </si>
  <si>
    <t>O1</t>
  </si>
  <si>
    <t>P1</t>
  </si>
  <si>
    <t>Q1</t>
  </si>
  <si>
    <t>R1</t>
  </si>
  <si>
    <t>S1</t>
  </si>
  <si>
    <t>T1</t>
  </si>
  <si>
    <t>U1</t>
  </si>
  <si>
    <t>V1</t>
  </si>
  <si>
    <t>W1</t>
  </si>
  <si>
    <t>X1</t>
  </si>
  <si>
    <t>Y1</t>
  </si>
  <si>
    <t>Z1</t>
  </si>
  <si>
    <t>AA1</t>
  </si>
  <si>
    <t>AB1</t>
  </si>
  <si>
    <t>AC1</t>
  </si>
  <si>
    <t>AD1</t>
  </si>
  <si>
    <t>AE1</t>
  </si>
  <si>
    <t>AF1</t>
  </si>
  <si>
    <t>AG1</t>
  </si>
  <si>
    <t>AH1</t>
  </si>
  <si>
    <t>AI1</t>
  </si>
  <si>
    <t>AJ1</t>
  </si>
  <si>
    <t>AK1</t>
  </si>
  <si>
    <t>AL1</t>
  </si>
  <si>
    <t>AM1</t>
  </si>
  <si>
    <t>AN1</t>
  </si>
  <si>
    <t>AO1</t>
  </si>
  <si>
    <t>AP1</t>
  </si>
  <si>
    <t>AQ1</t>
  </si>
  <si>
    <t>AR1</t>
  </si>
  <si>
    <t>AS1</t>
  </si>
  <si>
    <t>AT1</t>
  </si>
  <si>
    <t>AU1</t>
  </si>
  <si>
    <t>AV1</t>
  </si>
  <si>
    <t>AW1</t>
  </si>
  <si>
    <t>AX1</t>
  </si>
  <si>
    <t>AY1</t>
  </si>
  <si>
    <t>AZ1</t>
  </si>
  <si>
    <t>BA1</t>
  </si>
  <si>
    <t>BB1</t>
  </si>
  <si>
    <t>BC1</t>
  </si>
  <si>
    <t>BD1</t>
  </si>
  <si>
    <t>BE1</t>
  </si>
  <si>
    <t>BF1</t>
  </si>
  <si>
    <t>BG1</t>
  </si>
  <si>
    <t>BH1</t>
  </si>
  <si>
    <t>BI1</t>
  </si>
  <si>
    <t>BJ1</t>
  </si>
  <si>
    <t>BK1</t>
  </si>
  <si>
    <t>BL1</t>
  </si>
  <si>
    <t>BM1</t>
  </si>
  <si>
    <t>BN1</t>
  </si>
  <si>
    <t>BO1</t>
  </si>
  <si>
    <t>BP1</t>
  </si>
  <si>
    <t>BQ1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</si>
</sst>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_([$€]* #,##0.00_);_([$€]* \(#,##0.00\);_([$€]* &quot;-&quot;??_);_(@_)"/>
    <numFmt numFmtId="167" formatCode="#,##0.0000"/>
    <numFmt numFmtId="168" formatCode="0.00_)"/>
    <numFmt numFmtId="169" formatCode="#,##0.00000"/>
  </numFmts>
  <fonts count="41">
    <font>
      <sz val="8"/>
      <name val="Arial"/>
    </font>
    <font>
      <sz val="11"/>
      <color theme="1"/>
      <name val="Calibri"/>
      <family val="2"/>
      <scheme val="minor"/>
    </font>
    <font>
      <sz val="10"/>
      <name val="Arial"/>
      <family val="2"/>
    </font>
    <font>
      <sz val="8"/>
      <name val="Tahoma"/>
      <family val="2"/>
    </font>
    <font>
      <b/>
      <sz val="8"/>
      <name val="Tahoma"/>
      <family val="2"/>
    </font>
    <font>
      <sz val="8"/>
      <color indexed="8"/>
      <name val="Tahoma"/>
      <family val="2"/>
    </font>
    <font>
      <sz val="8"/>
      <name val="Arial"/>
      <family val="2"/>
    </font>
    <font>
      <sz val="12"/>
      <name val="Tahoma"/>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
      <color indexed="8"/>
      <name val="Courier"/>
      <family val="3"/>
    </font>
    <font>
      <b/>
      <sz val="11"/>
      <color indexed="8"/>
      <name val="Calibri"/>
      <family val="2"/>
    </font>
    <font>
      <b/>
      <sz val="1"/>
      <color indexed="8"/>
      <name val="Courier"/>
      <family val="3"/>
    </font>
    <font>
      <b/>
      <sz val="1"/>
      <color indexed="16"/>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u/>
      <sz val="8.1999999999999993"/>
      <color indexed="12"/>
      <name val="Geneva"/>
    </font>
    <font>
      <sz val="11"/>
      <color indexed="62"/>
      <name val="Calibri"/>
      <family val="2"/>
    </font>
    <font>
      <sz val="11"/>
      <color indexed="53"/>
      <name val="Calibri"/>
      <family val="2"/>
    </font>
    <font>
      <b/>
      <sz val="11"/>
      <color indexed="63"/>
      <name val="Calibri"/>
      <family val="2"/>
    </font>
    <font>
      <b/>
      <sz val="18"/>
      <color indexed="62"/>
      <name val="Cambria"/>
      <family val="2"/>
    </font>
    <font>
      <sz val="11"/>
      <color indexed="10"/>
      <name val="Calibri"/>
      <family val="2"/>
    </font>
    <font>
      <b/>
      <sz val="14"/>
      <name val="Tahoma"/>
      <family val="2"/>
    </font>
    <font>
      <sz val="9"/>
      <name val="Tahoma"/>
      <family val="2"/>
    </font>
    <font>
      <b/>
      <sz val="9"/>
      <name val="Tahoma"/>
      <family val="2"/>
    </font>
    <font>
      <b/>
      <sz val="8"/>
      <color indexed="8"/>
      <name val="Tahoma"/>
      <family val="2"/>
    </font>
    <font>
      <u/>
      <sz val="10"/>
      <color theme="10"/>
      <name val="Arial"/>
      <family val="2"/>
    </font>
    <font>
      <sz val="11"/>
      <color theme="1"/>
      <name val="Calibri"/>
      <family val="2"/>
      <scheme val="minor"/>
    </font>
    <font>
      <b/>
      <sz val="14"/>
      <color theme="0"/>
      <name val="Tahoma"/>
      <family val="2"/>
    </font>
    <font>
      <sz val="8"/>
      <color theme="1"/>
      <name val="Tahoma"/>
      <family val="2"/>
    </font>
    <font>
      <b/>
      <sz val="12"/>
      <color theme="0"/>
      <name val="Tahoma"/>
      <family val="2"/>
    </font>
    <font>
      <sz val="6"/>
      <color theme="1"/>
      <name val="Tahoma"/>
      <family val="2"/>
    </font>
    <font>
      <b/>
      <sz val="10"/>
      <name val="Tahoma"/>
      <family val="2"/>
    </font>
    <font>
      <b/>
      <sz val="11"/>
      <name val="Tahoma"/>
      <family val="2"/>
    </font>
    <font>
      <sz val="8"/>
      <color theme="0"/>
      <name val="Tahoma"/>
      <family val="2"/>
    </font>
    <font>
      <sz val="9"/>
      <color theme="0"/>
      <name val="Tahoma"/>
      <family val="2"/>
    </font>
  </fonts>
  <fills count="25">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rgb="FF092754"/>
        <bgColor indexed="64"/>
      </patternFill>
    </fill>
    <fill>
      <patternFill patternType="solid">
        <fgColor rgb="FFFFFF39"/>
        <bgColor indexed="64"/>
      </patternFill>
    </fill>
    <fill>
      <patternFill patternType="solid">
        <fgColor rgb="FFD0EEFF"/>
        <bgColor indexed="64"/>
      </patternFill>
    </fill>
    <fill>
      <patternFill patternType="solid">
        <fgColor theme="4" tint="0.59999389629810485"/>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theme="3"/>
      </top>
      <bottom/>
      <diagonal/>
    </border>
    <border>
      <left/>
      <right/>
      <top style="medium">
        <color theme="3"/>
      </top>
      <bottom style="medium">
        <color theme="3"/>
      </bottom>
      <diagonal/>
    </border>
    <border>
      <left/>
      <right/>
      <top/>
      <bottom style="medium">
        <color theme="3"/>
      </bottom>
      <diagonal/>
    </border>
    <border>
      <left/>
      <right/>
      <top/>
      <bottom style="thin">
        <color theme="3"/>
      </bottom>
      <diagonal/>
    </border>
    <border>
      <left/>
      <right/>
      <top style="thin">
        <color theme="3"/>
      </top>
      <bottom/>
      <diagonal/>
    </border>
    <border>
      <left style="medium">
        <color rgb="FF092754"/>
      </left>
      <right style="medium">
        <color rgb="FF092754"/>
      </right>
      <top style="medium">
        <color rgb="FF092754"/>
      </top>
      <bottom style="medium">
        <color rgb="FF092754"/>
      </bottom>
      <diagonal/>
    </border>
    <border>
      <left style="medium">
        <color rgb="FF092754"/>
      </left>
      <right style="medium">
        <color rgb="FF092754"/>
      </right>
      <top/>
      <bottom/>
      <diagonal/>
    </border>
    <border>
      <left style="medium">
        <color rgb="FF092754"/>
      </left>
      <right style="medium">
        <color rgb="FF092754"/>
      </right>
      <top/>
      <bottom style="thin">
        <color theme="3"/>
      </bottom>
      <diagonal/>
    </border>
    <border>
      <left style="medium">
        <color rgb="FF092754"/>
      </left>
      <right style="medium">
        <color rgb="FF092754"/>
      </right>
      <top style="thin">
        <color theme="3"/>
      </top>
      <bottom/>
      <diagonal/>
    </border>
    <border>
      <left style="medium">
        <color rgb="FF092754"/>
      </left>
      <right style="medium">
        <color rgb="FF092754"/>
      </right>
      <top/>
      <bottom style="medium">
        <color rgb="FF092754"/>
      </bottom>
      <diagonal/>
    </border>
    <border>
      <left style="medium">
        <color rgb="FF092754"/>
      </left>
      <right style="medium">
        <color rgb="FF092754"/>
      </right>
      <top style="medium">
        <color rgb="FF092754"/>
      </top>
      <bottom/>
      <diagonal/>
    </border>
    <border>
      <left style="medium">
        <color rgb="FF092754"/>
      </left>
      <right/>
      <top style="medium">
        <color rgb="FF092754"/>
      </top>
      <bottom/>
      <diagonal/>
    </border>
    <border>
      <left/>
      <right style="medium">
        <color rgb="FF092754"/>
      </right>
      <top style="medium">
        <color rgb="FF092754"/>
      </top>
      <bottom/>
      <diagonal/>
    </border>
    <border>
      <left style="medium">
        <color rgb="FF092754"/>
      </left>
      <right/>
      <top/>
      <bottom/>
      <diagonal/>
    </border>
    <border>
      <left/>
      <right style="medium">
        <color rgb="FF092754"/>
      </right>
      <top/>
      <bottom/>
      <diagonal/>
    </border>
    <border>
      <left style="medium">
        <color rgb="FF092754"/>
      </left>
      <right/>
      <top/>
      <bottom style="medium">
        <color rgb="FF092754"/>
      </bottom>
      <diagonal/>
    </border>
    <border>
      <left/>
      <right style="medium">
        <color rgb="FF092754"/>
      </right>
      <top/>
      <bottom style="medium">
        <color rgb="FF092754"/>
      </bottom>
      <diagonal/>
    </border>
    <border>
      <left/>
      <right/>
      <top style="medium">
        <color rgb="FF092754"/>
      </top>
      <bottom/>
      <diagonal/>
    </border>
    <border>
      <left style="medium">
        <color rgb="FF092754"/>
      </left>
      <right/>
      <top style="medium">
        <color theme="3"/>
      </top>
      <bottom style="medium">
        <color theme="3"/>
      </bottom>
      <diagonal/>
    </border>
    <border>
      <left style="medium">
        <color rgb="FF092754"/>
      </left>
      <right/>
      <top/>
      <bottom style="thin">
        <color theme="3"/>
      </bottom>
      <diagonal/>
    </border>
    <border>
      <left style="medium">
        <color rgb="FF092754"/>
      </left>
      <right/>
      <top style="thin">
        <color theme="3"/>
      </top>
      <bottom/>
      <diagonal/>
    </border>
    <border>
      <left style="medium">
        <color rgb="FF092754"/>
      </left>
      <right/>
      <top style="medium">
        <color rgb="FF092754"/>
      </top>
      <bottom style="medium">
        <color rgb="FF092754"/>
      </bottom>
      <diagonal/>
    </border>
    <border>
      <left/>
      <right/>
      <top style="medium">
        <color rgb="FF092754"/>
      </top>
      <bottom style="medium">
        <color rgb="FF092754"/>
      </bottom>
      <diagonal/>
    </border>
    <border>
      <left/>
      <right style="medium">
        <color rgb="FF092754"/>
      </right>
      <top style="medium">
        <color rgb="FF092754"/>
      </top>
      <bottom style="medium">
        <color rgb="FF092754"/>
      </bottom>
      <diagonal/>
    </border>
    <border>
      <left/>
      <right/>
      <top/>
      <bottom style="medium">
        <color rgb="FF092754"/>
      </bottom>
      <diagonal/>
    </border>
    <border>
      <left style="medium">
        <color rgb="FF092754"/>
      </left>
      <right style="medium">
        <color rgb="FF092754"/>
      </right>
      <top/>
      <bottom style="thin">
        <color rgb="FF092754"/>
      </bottom>
      <diagonal/>
    </border>
    <border>
      <left style="medium">
        <color rgb="FF092754"/>
      </left>
      <right/>
      <top/>
      <bottom style="thin">
        <color rgb="FF092754"/>
      </bottom>
      <diagonal/>
    </border>
    <border>
      <left/>
      <right/>
      <top/>
      <bottom style="thin">
        <color rgb="FF092754"/>
      </bottom>
      <diagonal/>
    </border>
    <border>
      <left style="medium">
        <color rgb="FF092754"/>
      </left>
      <right/>
      <top style="thin">
        <color rgb="FF092754"/>
      </top>
      <bottom/>
      <diagonal/>
    </border>
    <border>
      <left/>
      <right/>
      <top style="thin">
        <color rgb="FF092754"/>
      </top>
      <bottom/>
      <diagonal/>
    </border>
    <border>
      <left/>
      <right style="medium">
        <color rgb="FF092754"/>
      </right>
      <top style="thin">
        <color rgb="FF092754"/>
      </top>
      <bottom/>
      <diagonal/>
    </border>
    <border>
      <left/>
      <right/>
      <top style="medium">
        <color theme="3"/>
      </top>
      <bottom style="medium">
        <color rgb="FF092754"/>
      </bottom>
      <diagonal/>
    </border>
    <border>
      <left/>
      <right/>
      <top style="medium">
        <color rgb="FF092754"/>
      </top>
      <bottom style="thin">
        <color rgb="FF092754"/>
      </bottom>
      <diagonal/>
    </border>
    <border>
      <left/>
      <right style="medium">
        <color rgb="FF092754"/>
      </right>
      <top/>
      <bottom style="thin">
        <color theme="3"/>
      </bottom>
      <diagonal/>
    </border>
    <border>
      <left/>
      <right style="medium">
        <color rgb="FF092754"/>
      </right>
      <top style="thin">
        <color theme="3"/>
      </top>
      <bottom/>
      <diagonal/>
    </border>
    <border>
      <left/>
      <right style="medium">
        <color rgb="FF092754"/>
      </right>
      <top/>
      <bottom style="thin">
        <color rgb="FF092754"/>
      </bottom>
      <diagonal/>
    </border>
  </borders>
  <cellStyleXfs count="76">
    <xf numFmtId="0" fontId="0"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1" fillId="15" borderId="1" applyNumberFormat="0" applyAlignment="0" applyProtection="0"/>
    <xf numFmtId="0" fontId="12" fillId="8" borderId="2" applyNumberFormat="0" applyAlignment="0" applyProtection="0"/>
    <xf numFmtId="0" fontId="13" fillId="0" borderId="0">
      <protection locked="0"/>
    </xf>
    <xf numFmtId="0" fontId="13" fillId="0" borderId="0">
      <protection locked="0"/>
    </xf>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0" borderId="0">
      <protection locked="0"/>
    </xf>
    <xf numFmtId="0" fontId="15" fillId="0" borderId="0">
      <protection locked="0"/>
    </xf>
    <xf numFmtId="166" fontId="2"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3" fillId="0" borderId="0">
      <protection locked="0"/>
    </xf>
    <xf numFmtId="4" fontId="13" fillId="0" borderId="0">
      <protection locked="0"/>
    </xf>
    <xf numFmtId="0" fontId="13" fillId="0" borderId="0">
      <protection locked="0"/>
    </xf>
    <xf numFmtId="0" fontId="17" fillId="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5" fillId="0" borderId="0">
      <protection locked="0"/>
    </xf>
    <xf numFmtId="0" fontId="15" fillId="0" borderId="0">
      <protection locked="0"/>
    </xf>
    <xf numFmtId="0" fontId="3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13" borderId="1" applyNumberFormat="0" applyAlignment="0" applyProtection="0"/>
    <xf numFmtId="0" fontId="23" fillId="0" borderId="3" applyNumberFormat="0" applyFill="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protection locked="0"/>
    </xf>
    <xf numFmtId="0" fontId="32" fillId="0" borderId="0"/>
    <xf numFmtId="0" fontId="2" fillId="0" borderId="0"/>
    <xf numFmtId="0" fontId="2" fillId="0" borderId="0"/>
    <xf numFmtId="0" fontId="2" fillId="0" borderId="0"/>
    <xf numFmtId="0" fontId="2" fillId="0" borderId="0"/>
    <xf numFmtId="0" fontId="32" fillId="0" borderId="0"/>
    <xf numFmtId="0" fontId="2" fillId="0" borderId="0"/>
    <xf numFmtId="0" fontId="6" fillId="6" borderId="7" applyNumberFormat="0" applyFont="0" applyAlignment="0" applyProtection="0"/>
    <xf numFmtId="0" fontId="24" fillId="15" borderId="8" applyNumberFormat="0" applyAlignment="0" applyProtection="0"/>
    <xf numFmtId="9" fontId="3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0" borderId="0"/>
  </cellStyleXfs>
  <cellXfs count="265">
    <xf numFmtId="0" fontId="0" fillId="0" borderId="0" xfId="0"/>
    <xf numFmtId="4" fontId="3" fillId="0" borderId="0" xfId="68" applyNumberFormat="1" applyFont="1" applyAlignment="1">
      <alignment vertical="center"/>
    </xf>
    <xf numFmtId="164" fontId="3" fillId="0" borderId="0" xfId="68" applyNumberFormat="1" applyFont="1" applyAlignment="1">
      <alignment vertical="center"/>
    </xf>
    <xf numFmtId="4" fontId="5" fillId="0" borderId="0" xfId="68" applyNumberFormat="1" applyFont="1" applyAlignment="1">
      <alignment vertical="center"/>
    </xf>
    <xf numFmtId="0" fontId="6" fillId="0" borderId="0" xfId="68" applyFont="1" applyAlignment="1">
      <alignment vertical="center"/>
    </xf>
    <xf numFmtId="0" fontId="7" fillId="0" borderId="0" xfId="68" applyFont="1" applyAlignment="1">
      <alignment vertical="center"/>
    </xf>
    <xf numFmtId="164" fontId="28" fillId="0" borderId="0" xfId="68" applyNumberFormat="1" applyFont="1" applyAlignment="1">
      <alignment vertical="center"/>
    </xf>
    <xf numFmtId="4" fontId="3" fillId="0" borderId="0" xfId="68" applyNumberFormat="1" applyFont="1" applyAlignment="1">
      <alignment vertical="center" wrapText="1"/>
    </xf>
    <xf numFmtId="4" fontId="28" fillId="0" borderId="0" xfId="68" applyNumberFormat="1" applyFont="1" applyAlignment="1">
      <alignment vertical="center"/>
    </xf>
    <xf numFmtId="4" fontId="4" fillId="0" borderId="0" xfId="68" applyNumberFormat="1" applyFont="1" applyAlignment="1">
      <alignment vertical="center"/>
    </xf>
    <xf numFmtId="164" fontId="3" fillId="0" borderId="11" xfId="68" applyNumberFormat="1" applyFont="1" applyBorder="1" applyAlignment="1">
      <alignment vertical="center"/>
    </xf>
    <xf numFmtId="4" fontId="3" fillId="0" borderId="12" xfId="68" applyNumberFormat="1" applyFont="1" applyBorder="1" applyAlignment="1">
      <alignment vertical="center"/>
    </xf>
    <xf numFmtId="4" fontId="3" fillId="0" borderId="11" xfId="68" applyNumberFormat="1" applyFont="1" applyBorder="1" applyAlignment="1">
      <alignment vertical="center"/>
    </xf>
    <xf numFmtId="4" fontId="4" fillId="20" borderId="13" xfId="68" applyNumberFormat="1" applyFont="1" applyFill="1" applyBorder="1" applyAlignment="1">
      <alignment vertical="center"/>
    </xf>
    <xf numFmtId="4" fontId="3" fillId="20" borderId="13" xfId="68" applyNumberFormat="1" applyFont="1" applyFill="1" applyBorder="1" applyAlignment="1">
      <alignment vertical="center"/>
    </xf>
    <xf numFmtId="4" fontId="3" fillId="20" borderId="0" xfId="68" applyNumberFormat="1" applyFont="1" applyFill="1" applyAlignment="1">
      <alignment vertical="center"/>
    </xf>
    <xf numFmtId="164" fontId="3" fillId="0" borderId="12" xfId="68" applyNumberFormat="1" applyFont="1" applyBorder="1" applyAlignment="1">
      <alignment vertical="center"/>
    </xf>
    <xf numFmtId="4" fontId="3" fillId="19" borderId="0" xfId="68" applyNumberFormat="1" applyFont="1" applyFill="1" applyAlignment="1">
      <alignment vertical="center"/>
    </xf>
    <xf numFmtId="0" fontId="6" fillId="19" borderId="0" xfId="68" applyFont="1" applyFill="1" applyAlignment="1">
      <alignment vertical="center"/>
    </xf>
    <xf numFmtId="4" fontId="3" fillId="19" borderId="0" xfId="68" applyNumberFormat="1" applyFont="1" applyFill="1" applyAlignment="1">
      <alignment vertical="center" wrapText="1"/>
    </xf>
    <xf numFmtId="4" fontId="5" fillId="19" borderId="0" xfId="68" applyNumberFormat="1" applyFont="1" applyFill="1" applyAlignment="1">
      <alignment vertical="center"/>
    </xf>
    <xf numFmtId="164" fontId="3" fillId="19" borderId="0" xfId="68" applyNumberFormat="1" applyFont="1" applyFill="1" applyAlignment="1">
      <alignment vertical="center"/>
    </xf>
    <xf numFmtId="164" fontId="28" fillId="19" borderId="0" xfId="68" applyNumberFormat="1" applyFont="1" applyFill="1" applyAlignment="1">
      <alignment vertical="center"/>
    </xf>
    <xf numFmtId="4" fontId="28" fillId="19" borderId="0" xfId="68" applyNumberFormat="1" applyFont="1" applyFill="1" applyAlignment="1">
      <alignment vertical="center"/>
    </xf>
    <xf numFmtId="0" fontId="7" fillId="19" borderId="0" xfId="68" applyFont="1" applyFill="1" applyAlignment="1">
      <alignment vertical="center"/>
    </xf>
    <xf numFmtId="4" fontId="4" fillId="19" borderId="0" xfId="68" applyNumberFormat="1" applyFont="1" applyFill="1" applyAlignment="1">
      <alignment vertical="center"/>
    </xf>
    <xf numFmtId="0" fontId="34" fillId="19" borderId="9" xfId="68" applyFont="1" applyFill="1" applyBorder="1" applyAlignment="1">
      <alignment horizontal="left" vertical="center" wrapText="1"/>
    </xf>
    <xf numFmtId="0" fontId="34" fillId="19" borderId="9" xfId="68" applyFont="1" applyFill="1" applyBorder="1" applyAlignment="1">
      <alignment vertical="center" wrapText="1"/>
    </xf>
    <xf numFmtId="4" fontId="3" fillId="0" borderId="10" xfId="68" applyNumberFormat="1" applyFont="1" applyBorder="1" applyAlignment="1">
      <alignment vertical="center" wrapText="1" readingOrder="1"/>
    </xf>
    <xf numFmtId="4" fontId="3" fillId="0" borderId="11" xfId="68" applyNumberFormat="1" applyFont="1" applyBorder="1" applyAlignment="1">
      <alignment horizontal="left" vertical="center" wrapText="1" readingOrder="1"/>
    </xf>
    <xf numFmtId="4" fontId="3" fillId="0" borderId="0" xfId="68" applyNumberFormat="1" applyFont="1" applyAlignment="1">
      <alignment horizontal="center" vertical="center"/>
    </xf>
    <xf numFmtId="169" fontId="29" fillId="0" borderId="0" xfId="68" applyNumberFormat="1" applyFont="1" applyAlignment="1">
      <alignment vertical="center"/>
    </xf>
    <xf numFmtId="169" fontId="28" fillId="0" borderId="0" xfId="68" applyNumberFormat="1" applyFont="1" applyAlignment="1">
      <alignment horizontal="right" vertical="center"/>
    </xf>
    <xf numFmtId="165" fontId="28" fillId="0" borderId="16" xfId="68" applyNumberFormat="1" applyFont="1" applyBorder="1" applyAlignment="1">
      <alignment vertical="center"/>
    </xf>
    <xf numFmtId="165" fontId="28" fillId="0" borderId="15" xfId="68" applyNumberFormat="1" applyFont="1" applyBorder="1" applyAlignment="1">
      <alignment vertical="center"/>
    </xf>
    <xf numFmtId="165" fontId="28" fillId="0" borderId="18" xfId="68" applyNumberFormat="1" applyFont="1" applyBorder="1" applyAlignment="1">
      <alignment vertical="center"/>
    </xf>
    <xf numFmtId="4" fontId="3" fillId="0" borderId="20" xfId="68" applyNumberFormat="1" applyFont="1" applyBorder="1" applyAlignment="1">
      <alignment vertical="center"/>
    </xf>
    <xf numFmtId="4" fontId="3" fillId="0" borderId="26" xfId="68" applyNumberFormat="1" applyFont="1" applyBorder="1" applyAlignment="1">
      <alignment vertical="center"/>
    </xf>
    <xf numFmtId="4" fontId="3" fillId="0" borderId="21" xfId="68" applyNumberFormat="1" applyFont="1" applyBorder="1" applyAlignment="1">
      <alignment vertical="center"/>
    </xf>
    <xf numFmtId="4" fontId="3" fillId="0" borderId="22" xfId="68" applyNumberFormat="1" applyFont="1" applyBorder="1" applyAlignment="1">
      <alignment vertical="center"/>
    </xf>
    <xf numFmtId="4" fontId="3" fillId="0" borderId="28" xfId="68" applyNumberFormat="1" applyFont="1" applyBorder="1" applyAlignment="1">
      <alignment vertical="center"/>
    </xf>
    <xf numFmtId="167" fontId="3" fillId="0" borderId="22" xfId="68" applyNumberFormat="1" applyFont="1" applyBorder="1" applyAlignment="1">
      <alignment horizontal="left" vertical="center"/>
    </xf>
    <xf numFmtId="167" fontId="3" fillId="0" borderId="28" xfId="68" applyNumberFormat="1" applyFont="1" applyBorder="1" applyAlignment="1">
      <alignment horizontal="left" vertical="center"/>
    </xf>
    <xf numFmtId="167" fontId="3" fillId="0" borderId="22" xfId="68" applyNumberFormat="1" applyFont="1" applyBorder="1" applyAlignment="1">
      <alignment horizontal="left" vertical="center" wrapText="1"/>
    </xf>
    <xf numFmtId="0" fontId="3" fillId="0" borderId="22" xfId="0" applyFont="1" applyBorder="1"/>
    <xf numFmtId="0" fontId="3" fillId="0" borderId="22" xfId="0" applyFont="1" applyBorder="1" applyAlignment="1">
      <alignment horizontal="left" wrapText="1"/>
    </xf>
    <xf numFmtId="0" fontId="3" fillId="0" borderId="22" xfId="0" applyFont="1" applyBorder="1" applyAlignment="1">
      <alignment wrapText="1"/>
    </xf>
    <xf numFmtId="4" fontId="3" fillId="0" borderId="22" xfId="68" applyNumberFormat="1" applyFont="1" applyBorder="1" applyAlignment="1">
      <alignment vertical="center" wrapText="1"/>
    </xf>
    <xf numFmtId="164" fontId="3" fillId="0" borderId="22" xfId="68" applyNumberFormat="1" applyFont="1" applyBorder="1" applyAlignment="1">
      <alignment vertical="center"/>
    </xf>
    <xf numFmtId="164" fontId="3" fillId="0" borderId="22" xfId="68" applyNumberFormat="1" applyFont="1" applyBorder="1" applyAlignment="1">
      <alignment vertical="center" wrapText="1"/>
    </xf>
    <xf numFmtId="164" fontId="3" fillId="0" borderId="23" xfId="68" applyNumberFormat="1" applyFont="1" applyBorder="1" applyAlignment="1">
      <alignment vertical="center"/>
    </xf>
    <xf numFmtId="164" fontId="3" fillId="0" borderId="24" xfId="68" applyNumberFormat="1" applyFont="1" applyBorder="1" applyAlignment="1">
      <alignment vertical="center"/>
    </xf>
    <xf numFmtId="164" fontId="3" fillId="0" borderId="25" xfId="68" applyNumberFormat="1" applyFont="1" applyBorder="1" applyAlignment="1">
      <alignment vertical="center"/>
    </xf>
    <xf numFmtId="4" fontId="30" fillId="0" borderId="20" xfId="68" applyNumberFormat="1" applyFont="1" applyBorder="1" applyAlignment="1">
      <alignment vertical="center"/>
    </xf>
    <xf numFmtId="4" fontId="30" fillId="0" borderId="26" xfId="68" applyNumberFormat="1" applyFont="1" applyBorder="1" applyAlignment="1">
      <alignment vertical="center"/>
    </xf>
    <xf numFmtId="165" fontId="30" fillId="0" borderId="19" xfId="68" applyNumberFormat="1" applyFont="1" applyBorder="1" applyAlignment="1">
      <alignment horizontal="center" vertical="center" wrapText="1"/>
    </xf>
    <xf numFmtId="167" fontId="3" fillId="0" borderId="24" xfId="68" applyNumberFormat="1" applyFont="1" applyBorder="1" applyAlignment="1">
      <alignment horizontal="left" vertical="center" wrapText="1"/>
    </xf>
    <xf numFmtId="4" fontId="3" fillId="0" borderId="33" xfId="68" applyNumberFormat="1" applyFont="1" applyBorder="1" applyAlignment="1">
      <alignment vertical="center"/>
    </xf>
    <xf numFmtId="165" fontId="28" fillId="0" borderId="19" xfId="68" applyNumberFormat="1" applyFont="1" applyBorder="1" applyAlignment="1">
      <alignment vertical="center"/>
    </xf>
    <xf numFmtId="0" fontId="3" fillId="0" borderId="24" xfId="0" applyFont="1" applyBorder="1" applyAlignment="1">
      <alignment wrapText="1"/>
    </xf>
    <xf numFmtId="164" fontId="3" fillId="0" borderId="26" xfId="68" applyNumberFormat="1" applyFont="1" applyBorder="1" applyAlignment="1">
      <alignment vertical="center"/>
    </xf>
    <xf numFmtId="4" fontId="3" fillId="0" borderId="24" xfId="68" applyNumberFormat="1" applyFont="1" applyBorder="1" applyAlignment="1">
      <alignment vertical="center" wrapText="1"/>
    </xf>
    <xf numFmtId="4" fontId="4" fillId="23" borderId="29" xfId="68" applyNumberFormat="1" applyFont="1" applyFill="1" applyBorder="1" applyAlignment="1">
      <alignment vertical="center"/>
    </xf>
    <xf numFmtId="4" fontId="4" fillId="23" borderId="13" xfId="68" applyNumberFormat="1" applyFont="1" applyFill="1" applyBorder="1" applyAlignment="1">
      <alignment vertical="center"/>
    </xf>
    <xf numFmtId="165" fontId="29" fillId="23" borderId="17" xfId="68" applyNumberFormat="1" applyFont="1" applyFill="1" applyBorder="1" applyAlignment="1">
      <alignment vertical="center"/>
    </xf>
    <xf numFmtId="167" fontId="4" fillId="23" borderId="29" xfId="68" applyNumberFormat="1" applyFont="1" applyFill="1" applyBorder="1" applyAlignment="1">
      <alignment horizontal="left" vertical="center"/>
    </xf>
    <xf numFmtId="167" fontId="4" fillId="23" borderId="22" xfId="68" applyNumberFormat="1" applyFont="1" applyFill="1" applyBorder="1" applyAlignment="1">
      <alignment horizontal="left" vertical="center"/>
    </xf>
    <xf numFmtId="167" fontId="3" fillId="0" borderId="35" xfId="68" applyNumberFormat="1" applyFont="1" applyBorder="1" applyAlignment="1">
      <alignment horizontal="left" vertical="center"/>
    </xf>
    <xf numFmtId="4" fontId="3" fillId="0" borderId="36" xfId="68" applyNumberFormat="1" applyFont="1" applyBorder="1" applyAlignment="1">
      <alignment vertical="center"/>
    </xf>
    <xf numFmtId="165" fontId="28" fillId="0" borderId="34" xfId="68" applyNumberFormat="1" applyFont="1" applyBorder="1" applyAlignment="1">
      <alignment vertical="center"/>
    </xf>
    <xf numFmtId="0" fontId="33" fillId="21" borderId="30" xfId="68" applyFont="1" applyFill="1" applyBorder="1" applyAlignment="1">
      <alignment vertical="center" wrapText="1"/>
    </xf>
    <xf numFmtId="0" fontId="33" fillId="21" borderId="31" xfId="68" applyFont="1" applyFill="1" applyBorder="1" applyAlignment="1">
      <alignment vertical="center" wrapText="1"/>
    </xf>
    <xf numFmtId="168" fontId="33" fillId="21" borderId="30" xfId="0" applyNumberFormat="1" applyFont="1" applyFill="1" applyBorder="1" applyAlignment="1">
      <alignment vertical="center"/>
    </xf>
    <xf numFmtId="168" fontId="33" fillId="21" borderId="31" xfId="0" applyNumberFormat="1" applyFont="1" applyFill="1" applyBorder="1" applyAlignment="1">
      <alignment vertical="center"/>
    </xf>
    <xf numFmtId="4" fontId="4" fillId="0" borderId="26" xfId="68" applyNumberFormat="1" applyFont="1" applyBorder="1" applyAlignment="1">
      <alignment vertical="center"/>
    </xf>
    <xf numFmtId="4" fontId="27" fillId="0" borderId="26" xfId="68" applyNumberFormat="1" applyFont="1" applyBorder="1" applyAlignment="1">
      <alignment vertical="center"/>
    </xf>
    <xf numFmtId="0" fontId="33" fillId="21" borderId="14" xfId="68" applyFont="1" applyFill="1" applyBorder="1" applyAlignment="1">
      <alignment vertical="center" wrapText="1"/>
    </xf>
    <xf numFmtId="4" fontId="3" fillId="23" borderId="37" xfId="68" applyNumberFormat="1" applyFont="1" applyFill="1" applyBorder="1" applyAlignment="1">
      <alignment vertical="center"/>
    </xf>
    <xf numFmtId="4" fontId="3" fillId="23" borderId="38" xfId="68" applyNumberFormat="1" applyFont="1" applyFill="1" applyBorder="1" applyAlignment="1">
      <alignment vertical="center"/>
    </xf>
    <xf numFmtId="4" fontId="3" fillId="0" borderId="22" xfId="68" applyNumberFormat="1" applyFont="1" applyBorder="1" applyAlignment="1">
      <alignment horizontal="left" vertical="center" indent="2"/>
    </xf>
    <xf numFmtId="165" fontId="3" fillId="0" borderId="0" xfId="68" applyNumberFormat="1" applyFont="1" applyAlignment="1">
      <alignment vertical="center"/>
    </xf>
    <xf numFmtId="4" fontId="3" fillId="23" borderId="39" xfId="68" applyNumberFormat="1" applyFont="1" applyFill="1" applyBorder="1" applyAlignment="1">
      <alignment vertical="center"/>
    </xf>
    <xf numFmtId="0" fontId="34" fillId="19" borderId="31" xfId="68" applyFont="1" applyFill="1" applyBorder="1" applyAlignment="1">
      <alignment vertical="center" wrapText="1"/>
    </xf>
    <xf numFmtId="4" fontId="28" fillId="0" borderId="26" xfId="68" applyNumberFormat="1" applyFont="1" applyBorder="1" applyAlignment="1">
      <alignment vertical="center"/>
    </xf>
    <xf numFmtId="4" fontId="3" fillId="0" borderId="40" xfId="68" applyNumberFormat="1" applyFont="1" applyBorder="1" applyAlignment="1">
      <alignment vertical="center" wrapText="1" readingOrder="1"/>
    </xf>
    <xf numFmtId="168" fontId="3" fillId="19" borderId="22" xfId="0" applyNumberFormat="1" applyFont="1" applyFill="1" applyBorder="1" applyAlignment="1">
      <alignment horizontal="left"/>
    </xf>
    <xf numFmtId="4" fontId="3" fillId="19" borderId="0" xfId="68" applyNumberFormat="1" applyFont="1" applyFill="1" applyAlignment="1">
      <alignment horizontal="center" vertical="center"/>
    </xf>
    <xf numFmtId="4" fontId="3" fillId="0" borderId="31" xfId="68" applyNumberFormat="1" applyFont="1" applyBorder="1" applyAlignment="1">
      <alignment vertical="center" wrapText="1" readingOrder="1"/>
    </xf>
    <xf numFmtId="4" fontId="27" fillId="0" borderId="33" xfId="68" applyNumberFormat="1" applyFont="1" applyBorder="1" applyAlignment="1">
      <alignment vertical="center"/>
    </xf>
    <xf numFmtId="3" fontId="5" fillId="19" borderId="0" xfId="68" applyNumberFormat="1" applyFont="1" applyFill="1" applyAlignment="1">
      <alignment vertical="center"/>
    </xf>
    <xf numFmtId="165" fontId="28" fillId="0" borderId="41" xfId="68" applyNumberFormat="1" applyFont="1" applyBorder="1" applyAlignment="1">
      <alignment vertical="center"/>
    </xf>
    <xf numFmtId="165" fontId="28" fillId="0" borderId="26" xfId="68" applyNumberFormat="1" applyFont="1" applyBorder="1" applyAlignment="1">
      <alignment vertical="center"/>
    </xf>
    <xf numFmtId="165" fontId="28" fillId="0" borderId="26" xfId="68" applyNumberFormat="1" applyFont="1" applyBorder="1" applyAlignment="1">
      <alignment horizontal="right" vertical="center"/>
    </xf>
    <xf numFmtId="4" fontId="3" fillId="19" borderId="26" xfId="68" applyNumberFormat="1" applyFont="1" applyFill="1" applyBorder="1" applyAlignment="1">
      <alignment vertical="center"/>
    </xf>
    <xf numFmtId="4" fontId="3" fillId="19" borderId="21" xfId="68" applyNumberFormat="1" applyFont="1" applyFill="1" applyBorder="1" applyAlignment="1">
      <alignment vertical="center"/>
    </xf>
    <xf numFmtId="4" fontId="3" fillId="19" borderId="23" xfId="68" applyNumberFormat="1" applyFont="1" applyFill="1" applyBorder="1" applyAlignment="1">
      <alignment vertical="center"/>
    </xf>
    <xf numFmtId="164" fontId="3" fillId="19" borderId="23" xfId="68" applyNumberFormat="1" applyFont="1" applyFill="1" applyBorder="1" applyAlignment="1">
      <alignment vertical="center"/>
    </xf>
    <xf numFmtId="4" fontId="28" fillId="19" borderId="23" xfId="68" applyNumberFormat="1" applyFont="1" applyFill="1" applyBorder="1" applyAlignment="1">
      <alignment vertical="center"/>
    </xf>
    <xf numFmtId="165" fontId="30" fillId="0" borderId="20" xfId="68" applyNumberFormat="1" applyFont="1" applyBorder="1" applyAlignment="1">
      <alignment horizontal="center" vertical="center" wrapText="1"/>
    </xf>
    <xf numFmtId="165" fontId="30" fillId="0" borderId="21" xfId="68" applyNumberFormat="1" applyFont="1" applyBorder="1" applyAlignment="1">
      <alignment horizontal="center" vertical="center" wrapText="1"/>
    </xf>
    <xf numFmtId="4" fontId="27" fillId="0" borderId="0" xfId="68" applyNumberFormat="1" applyFont="1" applyAlignment="1">
      <alignment vertical="center"/>
    </xf>
    <xf numFmtId="4" fontId="27" fillId="0" borderId="23" xfId="68" applyNumberFormat="1" applyFont="1" applyBorder="1" applyAlignment="1">
      <alignment vertical="center"/>
    </xf>
    <xf numFmtId="4" fontId="4" fillId="23" borderId="0" xfId="68" applyNumberFormat="1" applyFont="1" applyFill="1" applyAlignment="1">
      <alignment vertical="center"/>
    </xf>
    <xf numFmtId="165" fontId="28" fillId="0" borderId="0" xfId="68" applyNumberFormat="1" applyFont="1" applyAlignment="1">
      <alignment vertical="center"/>
    </xf>
    <xf numFmtId="165" fontId="28" fillId="0" borderId="23" xfId="68" applyNumberFormat="1" applyFont="1" applyBorder="1" applyAlignment="1">
      <alignment vertical="center"/>
    </xf>
    <xf numFmtId="164" fontId="28" fillId="0" borderId="23" xfId="68" applyNumberFormat="1" applyFont="1" applyBorder="1" applyAlignment="1">
      <alignment vertical="center"/>
    </xf>
    <xf numFmtId="4" fontId="28" fillId="0" borderId="23" xfId="68" applyNumberFormat="1" applyFont="1" applyBorder="1" applyAlignment="1">
      <alignment vertical="center"/>
    </xf>
    <xf numFmtId="0" fontId="6" fillId="19" borderId="23" xfId="68" applyFont="1" applyFill="1" applyBorder="1" applyAlignment="1">
      <alignment vertical="center"/>
    </xf>
    <xf numFmtId="0" fontId="33" fillId="21" borderId="32" xfId="68" applyFont="1" applyFill="1" applyBorder="1" applyAlignment="1">
      <alignment vertical="center" wrapText="1"/>
    </xf>
    <xf numFmtId="168" fontId="33" fillId="21" borderId="14" xfId="0" applyNumberFormat="1" applyFont="1" applyFill="1" applyBorder="1" applyAlignment="1">
      <alignment vertical="center"/>
    </xf>
    <xf numFmtId="164" fontId="3" fillId="19" borderId="26" xfId="68" applyNumberFormat="1" applyFont="1" applyFill="1" applyBorder="1" applyAlignment="1">
      <alignment vertical="center"/>
    </xf>
    <xf numFmtId="164" fontId="3" fillId="19" borderId="21" xfId="68" applyNumberFormat="1" applyFont="1" applyFill="1" applyBorder="1" applyAlignment="1">
      <alignment vertical="center"/>
    </xf>
    <xf numFmtId="4" fontId="3" fillId="0" borderId="37" xfId="68" applyNumberFormat="1" applyFont="1" applyBorder="1" applyAlignment="1">
      <alignment vertical="center"/>
    </xf>
    <xf numFmtId="4" fontId="3" fillId="0" borderId="38" xfId="68" applyNumberFormat="1" applyFont="1" applyBorder="1" applyAlignment="1">
      <alignment vertical="center"/>
    </xf>
    <xf numFmtId="4" fontId="3" fillId="0" borderId="39" xfId="68" applyNumberFormat="1" applyFont="1" applyBorder="1" applyAlignment="1">
      <alignment vertical="center"/>
    </xf>
    <xf numFmtId="49" fontId="30" fillId="22" borderId="19" xfId="68" applyNumberFormat="1" applyFont="1" applyFill="1" applyBorder="1" applyAlignment="1">
      <alignment horizontal="center" vertical="center" wrapText="1"/>
    </xf>
    <xf numFmtId="49" fontId="30" fillId="22" borderId="14" xfId="68" applyNumberFormat="1" applyFont="1" applyFill="1" applyBorder="1" applyAlignment="1">
      <alignment horizontal="center" vertical="center" wrapText="1"/>
    </xf>
    <xf numFmtId="0" fontId="29" fillId="22" borderId="20" xfId="68" applyFont="1" applyFill="1" applyBorder="1" applyAlignment="1">
      <alignment horizontal="center" vertical="center" wrapText="1"/>
    </xf>
    <xf numFmtId="0" fontId="30" fillId="22" borderId="22" xfId="68" applyFont="1" applyFill="1" applyBorder="1" applyAlignment="1">
      <alignment horizontal="center" vertical="center"/>
    </xf>
    <xf numFmtId="0" fontId="30" fillId="22" borderId="23" xfId="68" applyFont="1" applyFill="1" applyBorder="1" applyAlignment="1">
      <alignment vertical="center"/>
    </xf>
    <xf numFmtId="0" fontId="30" fillId="0" borderId="20" xfId="68" applyFont="1" applyBorder="1" applyAlignment="1">
      <alignment vertical="center"/>
    </xf>
    <xf numFmtId="0" fontId="30" fillId="0" borderId="26" xfId="68" applyFont="1" applyBorder="1" applyAlignment="1">
      <alignment vertical="center"/>
    </xf>
    <xf numFmtId="0" fontId="3" fillId="0" borderId="28" xfId="68" applyFont="1" applyBorder="1" applyAlignment="1">
      <alignment vertical="center"/>
    </xf>
    <xf numFmtId="0" fontId="3" fillId="0" borderId="12" xfId="68" applyFont="1" applyBorder="1" applyAlignment="1">
      <alignment vertical="center"/>
    </xf>
    <xf numFmtId="0" fontId="4" fillId="23" borderId="29" xfId="68" applyFont="1" applyFill="1" applyBorder="1" applyAlignment="1">
      <alignment vertical="center"/>
    </xf>
    <xf numFmtId="0" fontId="4" fillId="23" borderId="13" xfId="68" applyFont="1" applyFill="1" applyBorder="1" applyAlignment="1">
      <alignment vertical="center"/>
    </xf>
    <xf numFmtId="0" fontId="3" fillId="0" borderId="22" xfId="68" applyFont="1" applyBorder="1" applyAlignment="1">
      <alignment horizontal="left" vertical="center"/>
    </xf>
    <xf numFmtId="0" fontId="3" fillId="0" borderId="0" xfId="68" applyFont="1" applyAlignment="1">
      <alignment vertical="center"/>
    </xf>
    <xf numFmtId="0" fontId="3" fillId="0" borderId="28" xfId="68" applyFont="1" applyBorder="1" applyAlignment="1">
      <alignment horizontal="left" vertical="center"/>
    </xf>
    <xf numFmtId="0" fontId="4" fillId="23" borderId="29" xfId="68" applyFont="1" applyFill="1" applyBorder="1" applyAlignment="1">
      <alignment horizontal="left" vertical="center"/>
    </xf>
    <xf numFmtId="0" fontId="3" fillId="0" borderId="22" xfId="68" applyFont="1" applyBorder="1" applyAlignment="1">
      <alignment horizontal="left" vertical="center" wrapText="1"/>
    </xf>
    <xf numFmtId="0" fontId="3" fillId="0" borderId="24" xfId="68" applyFont="1" applyBorder="1" applyAlignment="1">
      <alignment horizontal="left" vertical="center" wrapText="1"/>
    </xf>
    <xf numFmtId="0" fontId="3" fillId="0" borderId="33" xfId="68" applyFont="1" applyBorder="1" applyAlignment="1">
      <alignment vertical="center"/>
    </xf>
    <xf numFmtId="0" fontId="3" fillId="0" borderId="26" xfId="68" applyFont="1" applyBorder="1" applyAlignment="1">
      <alignment vertical="center"/>
    </xf>
    <xf numFmtId="0" fontId="3" fillId="0" borderId="22" xfId="68" applyFont="1" applyBorder="1" applyAlignment="1">
      <alignment vertical="center"/>
    </xf>
    <xf numFmtId="0" fontId="3" fillId="0" borderId="35" xfId="68" applyFont="1" applyBorder="1" applyAlignment="1">
      <alignment horizontal="left" vertical="center"/>
    </xf>
    <xf numFmtId="0" fontId="3" fillId="0" borderId="36" xfId="68" applyFont="1" applyBorder="1" applyAlignment="1">
      <alignment vertical="center"/>
    </xf>
    <xf numFmtId="0" fontId="4" fillId="23" borderId="22" xfId="68" applyFont="1" applyFill="1" applyBorder="1" applyAlignment="1">
      <alignment horizontal="left" vertical="center"/>
    </xf>
    <xf numFmtId="0" fontId="4" fillId="23" borderId="0" xfId="68" applyFont="1" applyFill="1" applyAlignment="1">
      <alignment vertical="center"/>
    </xf>
    <xf numFmtId="0" fontId="3" fillId="0" borderId="22" xfId="68" applyFont="1" applyBorder="1" applyAlignment="1">
      <alignment vertical="center" wrapText="1"/>
    </xf>
    <xf numFmtId="0" fontId="3" fillId="0" borderId="24" xfId="68" applyFont="1" applyBorder="1" applyAlignment="1">
      <alignment vertical="center" wrapText="1"/>
    </xf>
    <xf numFmtId="0" fontId="3" fillId="23" borderId="37" xfId="68" applyFont="1" applyFill="1" applyBorder="1" applyAlignment="1">
      <alignment vertical="center"/>
    </xf>
    <xf numFmtId="0" fontId="3" fillId="23" borderId="38" xfId="68" applyFont="1" applyFill="1" applyBorder="1" applyAlignment="1">
      <alignment vertical="center"/>
    </xf>
    <xf numFmtId="0" fontId="3" fillId="0" borderId="22" xfId="68" applyFont="1" applyBorder="1" applyAlignment="1">
      <alignment horizontal="left" vertical="center" indent="2"/>
    </xf>
    <xf numFmtId="0" fontId="28" fillId="0" borderId="0" xfId="68" applyFont="1" applyAlignment="1">
      <alignment vertical="center"/>
    </xf>
    <xf numFmtId="0" fontId="3" fillId="0" borderId="37" xfId="68" applyFont="1" applyBorder="1" applyAlignment="1">
      <alignment vertical="center"/>
    </xf>
    <xf numFmtId="0" fontId="3" fillId="0" borderId="38" xfId="68" applyFont="1" applyBorder="1" applyAlignment="1">
      <alignment vertical="center"/>
    </xf>
    <xf numFmtId="0" fontId="3" fillId="19" borderId="0" xfId="68" applyFont="1" applyFill="1" applyAlignment="1">
      <alignment vertical="center" wrapText="1"/>
    </xf>
    <xf numFmtId="0" fontId="3" fillId="19" borderId="0" xfId="68" applyFont="1" applyFill="1" applyAlignment="1">
      <alignment vertical="center"/>
    </xf>
    <xf numFmtId="0" fontId="30" fillId="22" borderId="20" xfId="68" applyFont="1" applyFill="1" applyBorder="1" applyAlignment="1">
      <alignment horizontal="center" vertical="center" wrapText="1"/>
    </xf>
    <xf numFmtId="0" fontId="30" fillId="22" borderId="21" xfId="68" applyFont="1" applyFill="1" applyBorder="1" applyAlignment="1">
      <alignment horizontal="center" vertical="center" wrapText="1"/>
    </xf>
    <xf numFmtId="0" fontId="30" fillId="22" borderId="30" xfId="68" applyFont="1" applyFill="1" applyBorder="1" applyAlignment="1">
      <alignment horizontal="center" vertical="center" wrapText="1"/>
    </xf>
    <xf numFmtId="0" fontId="30" fillId="22" borderId="32" xfId="68" applyFont="1" applyFill="1" applyBorder="1" applyAlignment="1">
      <alignment horizontal="center" vertical="center" wrapText="1"/>
    </xf>
    <xf numFmtId="0" fontId="5" fillId="19" borderId="0" xfId="68" applyFont="1" applyFill="1" applyAlignment="1">
      <alignment vertical="center"/>
    </xf>
    <xf numFmtId="0" fontId="29" fillId="22" borderId="21" xfId="68" applyFont="1" applyFill="1" applyBorder="1" applyAlignment="1">
      <alignment vertical="center" wrapText="1"/>
    </xf>
    <xf numFmtId="0" fontId="29" fillId="22" borderId="22" xfId="68" applyFont="1" applyFill="1" applyBorder="1" applyAlignment="1">
      <alignment horizontal="center" vertical="center" wrapText="1"/>
    </xf>
    <xf numFmtId="0" fontId="29" fillId="22" borderId="23" xfId="68" applyFont="1" applyFill="1" applyBorder="1" applyAlignment="1">
      <alignment vertical="center" wrapText="1"/>
    </xf>
    <xf numFmtId="0" fontId="29" fillId="22" borderId="24" xfId="68" applyFont="1" applyFill="1" applyBorder="1" applyAlignment="1">
      <alignment vertical="center" wrapText="1"/>
    </xf>
    <xf numFmtId="0" fontId="29" fillId="22" borderId="25" xfId="68" applyFont="1" applyFill="1" applyBorder="1" applyAlignment="1">
      <alignment vertical="center" wrapText="1"/>
    </xf>
    <xf numFmtId="165" fontId="28" fillId="0" borderId="21" xfId="68" applyNumberFormat="1" applyFont="1" applyBorder="1" applyAlignment="1">
      <alignment vertical="center"/>
    </xf>
    <xf numFmtId="165" fontId="30" fillId="0" borderId="0" xfId="68" applyNumberFormat="1" applyFont="1" applyAlignment="1">
      <alignment vertical="center" wrapText="1"/>
    </xf>
    <xf numFmtId="165" fontId="28" fillId="0" borderId="0" xfId="68" applyNumberFormat="1" applyFont="1" applyAlignment="1">
      <alignment horizontal="right" vertical="center"/>
    </xf>
    <xf numFmtId="0" fontId="35" fillId="0" borderId="0" xfId="68" applyFont="1" applyAlignment="1">
      <alignment vertical="center" wrapText="1"/>
    </xf>
    <xf numFmtId="0" fontId="34" fillId="0" borderId="0" xfId="68" applyFont="1" applyAlignment="1">
      <alignment vertical="center" wrapText="1"/>
    </xf>
    <xf numFmtId="168" fontId="35" fillId="0" borderId="0" xfId="0" applyNumberFormat="1" applyFont="1" applyAlignment="1">
      <alignment vertical="center"/>
    </xf>
    <xf numFmtId="165" fontId="28" fillId="0" borderId="28" xfId="68" applyNumberFormat="1" applyFont="1" applyBorder="1" applyAlignment="1">
      <alignment vertical="center"/>
    </xf>
    <xf numFmtId="165" fontId="28" fillId="0" borderId="42" xfId="68" applyNumberFormat="1" applyFont="1" applyBorder="1" applyAlignment="1">
      <alignment vertical="center"/>
    </xf>
    <xf numFmtId="165" fontId="29" fillId="23" borderId="29" xfId="68" applyNumberFormat="1" applyFont="1" applyFill="1" applyBorder="1" applyAlignment="1">
      <alignment vertical="center"/>
    </xf>
    <xf numFmtId="165" fontId="29" fillId="23" borderId="43" xfId="68" applyNumberFormat="1" applyFont="1" applyFill="1" applyBorder="1" applyAlignment="1">
      <alignment vertical="center"/>
    </xf>
    <xf numFmtId="165" fontId="28" fillId="0" borderId="22" xfId="68" applyNumberFormat="1" applyFont="1" applyBorder="1" applyAlignment="1">
      <alignment vertical="center"/>
    </xf>
    <xf numFmtId="165" fontId="28" fillId="0" borderId="24" xfId="68" applyNumberFormat="1" applyFont="1" applyBorder="1" applyAlignment="1">
      <alignment vertical="center"/>
    </xf>
    <xf numFmtId="165" fontId="28" fillId="0" borderId="25" xfId="68" applyNumberFormat="1" applyFont="1" applyBorder="1" applyAlignment="1">
      <alignment vertical="center"/>
    </xf>
    <xf numFmtId="165" fontId="28" fillId="0" borderId="20" xfId="68" applyNumberFormat="1" applyFont="1" applyBorder="1" applyAlignment="1">
      <alignment vertical="center"/>
    </xf>
    <xf numFmtId="165" fontId="28" fillId="0" borderId="35" xfId="68" applyNumberFormat="1" applyFont="1" applyBorder="1" applyAlignment="1">
      <alignment vertical="center"/>
    </xf>
    <xf numFmtId="165" fontId="28" fillId="0" borderId="44" xfId="68" applyNumberFormat="1" applyFont="1" applyBorder="1" applyAlignment="1">
      <alignment vertical="center"/>
    </xf>
    <xf numFmtId="4" fontId="3" fillId="0" borderId="22" xfId="68" applyNumberFormat="1" applyFont="1" applyBorder="1" applyAlignment="1">
      <alignment horizontal="left" vertical="center"/>
    </xf>
    <xf numFmtId="167" fontId="3" fillId="0" borderId="0" xfId="68" applyNumberFormat="1" applyFont="1" applyAlignment="1">
      <alignment vertical="center"/>
    </xf>
    <xf numFmtId="165" fontId="37" fillId="0" borderId="0" xfId="68" applyNumberFormat="1" applyFont="1" applyAlignment="1">
      <alignment vertical="center"/>
    </xf>
    <xf numFmtId="167" fontId="38" fillId="0" borderId="0" xfId="68" applyNumberFormat="1" applyFont="1" applyAlignment="1">
      <alignment vertical="center"/>
    </xf>
    <xf numFmtId="3" fontId="39" fillId="19" borderId="0" xfId="68" applyNumberFormat="1" applyFont="1" applyFill="1" applyAlignment="1">
      <alignment vertical="center"/>
    </xf>
    <xf numFmtId="164" fontId="39" fillId="19" borderId="0" xfId="68" applyNumberFormat="1" applyFont="1" applyFill="1" applyAlignment="1">
      <alignment vertical="center"/>
    </xf>
    <xf numFmtId="4" fontId="39" fillId="19" borderId="0" xfId="68" applyNumberFormat="1" applyFont="1" applyFill="1" applyAlignment="1">
      <alignment vertical="center"/>
    </xf>
    <xf numFmtId="4" fontId="40" fillId="0" borderId="0" xfId="68" applyNumberFormat="1" applyFont="1" applyAlignment="1">
      <alignment vertical="center"/>
    </xf>
    <xf numFmtId="4" fontId="4" fillId="24" borderId="0" xfId="68" applyNumberFormat="1" applyFont="1" applyFill="1" applyAlignment="1">
      <alignment vertical="center"/>
    </xf>
    <xf numFmtId="0" fontId="33" fillId="21" borderId="22" xfId="68" applyFont="1" applyFill="1" applyBorder="1" applyAlignment="1">
      <alignment horizontal="center" vertical="center" wrapText="1"/>
    </xf>
    <xf numFmtId="0" fontId="33" fillId="21" borderId="0" xfId="68" applyFont="1" applyFill="1" applyAlignment="1">
      <alignment horizontal="center" vertical="center" wrapText="1"/>
    </xf>
    <xf numFmtId="0" fontId="33" fillId="21" borderId="23" xfId="68" applyFont="1" applyFill="1" applyBorder="1" applyAlignment="1">
      <alignment horizontal="center" vertical="center" wrapText="1"/>
    </xf>
    <xf numFmtId="0" fontId="35" fillId="21" borderId="22" xfId="68" applyFont="1" applyFill="1" applyBorder="1" applyAlignment="1">
      <alignment horizontal="center" vertical="center" wrapText="1"/>
    </xf>
    <xf numFmtId="0" fontId="35" fillId="21" borderId="0" xfId="68" applyFont="1" applyFill="1" applyAlignment="1">
      <alignment horizontal="center" vertical="center" wrapText="1"/>
    </xf>
    <xf numFmtId="0" fontId="35" fillId="21" borderId="23" xfId="68" applyFont="1" applyFill="1" applyBorder="1" applyAlignment="1">
      <alignment horizontal="center" vertical="center" wrapText="1"/>
    </xf>
    <xf numFmtId="0" fontId="36" fillId="19" borderId="24" xfId="68" applyFont="1" applyFill="1" applyBorder="1" applyAlignment="1">
      <alignment horizontal="justify" vertical="center" wrapText="1"/>
    </xf>
    <xf numFmtId="0" fontId="36" fillId="19" borderId="33" xfId="68" applyFont="1" applyFill="1" applyBorder="1" applyAlignment="1">
      <alignment horizontal="justify" vertical="center" wrapText="1"/>
    </xf>
    <xf numFmtId="0" fontId="36" fillId="19" borderId="25" xfId="68" applyFont="1" applyFill="1" applyBorder="1" applyAlignment="1">
      <alignment horizontal="justify" vertical="center" wrapText="1"/>
    </xf>
    <xf numFmtId="168" fontId="35" fillId="21" borderId="24" xfId="0" applyNumberFormat="1" applyFont="1" applyFill="1" applyBorder="1" applyAlignment="1">
      <alignment horizontal="center" vertical="center"/>
    </xf>
    <xf numFmtId="168" fontId="35" fillId="21" borderId="33" xfId="0" applyNumberFormat="1" applyFont="1" applyFill="1" applyBorder="1" applyAlignment="1">
      <alignment horizontal="center" vertical="center"/>
    </xf>
    <xf numFmtId="168" fontId="35" fillId="21" borderId="25" xfId="0" applyNumberFormat="1" applyFont="1" applyFill="1" applyBorder="1" applyAlignment="1">
      <alignment horizontal="center" vertical="center"/>
    </xf>
    <xf numFmtId="4" fontId="3" fillId="0" borderId="24" xfId="68" applyNumberFormat="1" applyFont="1" applyBorder="1" applyAlignment="1">
      <alignment horizontal="justify" vertical="center" wrapText="1" readingOrder="1"/>
    </xf>
    <xf numFmtId="4" fontId="3" fillId="0" borderId="33" xfId="68" applyNumberFormat="1" applyFont="1" applyBorder="1" applyAlignment="1">
      <alignment horizontal="justify" vertical="center" wrapText="1" readingOrder="1"/>
    </xf>
    <xf numFmtId="4" fontId="3" fillId="0" borderId="25" xfId="68" applyNumberFormat="1" applyFont="1" applyBorder="1" applyAlignment="1">
      <alignment horizontal="justify" vertical="center" wrapText="1" readingOrder="1"/>
    </xf>
    <xf numFmtId="4" fontId="3" fillId="0" borderId="22" xfId="68" applyNumberFormat="1" applyFont="1" applyBorder="1" applyAlignment="1">
      <alignment horizontal="center"/>
    </xf>
    <xf numFmtId="4" fontId="3" fillId="0" borderId="0" xfId="68" applyNumberFormat="1" applyFont="1" applyAlignment="1">
      <alignment horizontal="center"/>
    </xf>
    <xf numFmtId="4" fontId="3" fillId="0" borderId="23" xfId="68" applyNumberFormat="1" applyFont="1" applyBorder="1" applyAlignment="1">
      <alignment horizontal="center"/>
    </xf>
    <xf numFmtId="165" fontId="3" fillId="0" borderId="0" xfId="68" applyNumberFormat="1" applyFont="1" applyAlignment="1">
      <alignment horizontal="center"/>
    </xf>
    <xf numFmtId="4" fontId="3" fillId="0" borderId="24" xfId="68" applyNumberFormat="1" applyFont="1" applyBorder="1" applyAlignment="1">
      <alignment horizontal="center" vertical="center"/>
    </xf>
    <xf numFmtId="4" fontId="3" fillId="0" borderId="33" xfId="68" applyNumberFormat="1" applyFont="1" applyBorder="1" applyAlignment="1">
      <alignment horizontal="center" vertical="center"/>
    </xf>
    <xf numFmtId="4" fontId="3" fillId="0" borderId="25" xfId="68" applyNumberFormat="1" applyFont="1" applyBorder="1" applyAlignment="1">
      <alignment horizontal="center" vertical="center"/>
    </xf>
    <xf numFmtId="165" fontId="3" fillId="0" borderId="0" xfId="68" applyNumberFormat="1" applyFont="1" applyAlignment="1">
      <alignment horizontal="center" vertical="center"/>
    </xf>
    <xf numFmtId="4" fontId="29" fillId="22" borderId="20" xfId="68" applyNumberFormat="1" applyFont="1" applyFill="1" applyBorder="1" applyAlignment="1">
      <alignment horizontal="center" vertical="center"/>
    </xf>
    <xf numFmtId="4" fontId="29" fillId="22" borderId="21" xfId="68" applyNumberFormat="1" applyFont="1" applyFill="1" applyBorder="1" applyAlignment="1">
      <alignment horizontal="center" vertical="center"/>
    </xf>
    <xf numFmtId="4" fontId="29" fillId="22" borderId="24" xfId="68" applyNumberFormat="1" applyFont="1" applyFill="1" applyBorder="1" applyAlignment="1">
      <alignment horizontal="center" vertical="center"/>
    </xf>
    <xf numFmtId="4" fontId="29" fillId="22" borderId="25" xfId="68" applyNumberFormat="1" applyFont="1" applyFill="1" applyBorder="1" applyAlignment="1">
      <alignment horizontal="center" vertical="center"/>
    </xf>
    <xf numFmtId="49" fontId="4" fillId="22" borderId="20" xfId="68" applyNumberFormat="1" applyFont="1" applyFill="1" applyBorder="1" applyAlignment="1">
      <alignment horizontal="center" vertical="center"/>
    </xf>
    <xf numFmtId="49" fontId="4" fillId="22" borderId="26" xfId="68" applyNumberFormat="1" applyFont="1" applyFill="1" applyBorder="1" applyAlignment="1">
      <alignment horizontal="center" vertical="center"/>
    </xf>
    <xf numFmtId="49" fontId="4" fillId="22" borderId="21" xfId="68" applyNumberFormat="1" applyFont="1" applyFill="1" applyBorder="1" applyAlignment="1">
      <alignment horizontal="center" vertical="center"/>
    </xf>
    <xf numFmtId="49" fontId="4" fillId="22" borderId="24" xfId="68" applyNumberFormat="1" applyFont="1" applyFill="1" applyBorder="1" applyAlignment="1">
      <alignment horizontal="center" vertical="center"/>
    </xf>
    <xf numFmtId="49" fontId="4" fillId="22" borderId="33" xfId="68" applyNumberFormat="1" applyFont="1" applyFill="1" applyBorder="1" applyAlignment="1">
      <alignment horizontal="center" vertical="center"/>
    </xf>
    <xf numFmtId="49" fontId="4" fillId="22" borderId="25" xfId="68" applyNumberFormat="1" applyFont="1" applyFill="1" applyBorder="1" applyAlignment="1">
      <alignment horizontal="center" vertical="center"/>
    </xf>
    <xf numFmtId="49" fontId="4" fillId="0" borderId="0" xfId="68" applyNumberFormat="1" applyFont="1" applyAlignment="1">
      <alignment horizontal="center" vertical="center"/>
    </xf>
    <xf numFmtId="49" fontId="4" fillId="22" borderId="20" xfId="68" applyNumberFormat="1" applyFont="1" applyFill="1" applyBorder="1" applyAlignment="1">
      <alignment horizontal="center" vertical="center" wrapText="1"/>
    </xf>
    <xf numFmtId="0" fontId="4" fillId="22" borderId="26" xfId="68" applyFont="1" applyFill="1" applyBorder="1" applyAlignment="1">
      <alignment horizontal="center" vertical="center" wrapText="1"/>
    </xf>
    <xf numFmtId="0" fontId="4" fillId="22" borderId="21" xfId="68" applyFont="1" applyFill="1" applyBorder="1" applyAlignment="1">
      <alignment horizontal="center" vertical="center" wrapText="1"/>
    </xf>
    <xf numFmtId="0" fontId="4" fillId="22" borderId="20" xfId="68" applyFont="1" applyFill="1" applyBorder="1" applyAlignment="1">
      <alignment horizontal="center" vertical="center" wrapText="1"/>
    </xf>
    <xf numFmtId="0" fontId="4" fillId="22" borderId="14" xfId="68" applyFont="1" applyFill="1" applyBorder="1" applyAlignment="1">
      <alignment horizontal="center" vertical="center"/>
    </xf>
    <xf numFmtId="165" fontId="3" fillId="0" borderId="22" xfId="68" applyNumberFormat="1" applyFont="1" applyBorder="1" applyAlignment="1">
      <alignment horizontal="center"/>
    </xf>
    <xf numFmtId="165" fontId="3" fillId="0" borderId="23" xfId="68" applyNumberFormat="1" applyFont="1" applyBorder="1" applyAlignment="1">
      <alignment horizontal="center"/>
    </xf>
    <xf numFmtId="165" fontId="3" fillId="0" borderId="24" xfId="68" applyNumberFormat="1" applyFont="1" applyBorder="1" applyAlignment="1">
      <alignment horizontal="center" vertical="center"/>
    </xf>
    <xf numFmtId="165" fontId="3" fillId="0" borderId="33" xfId="68" applyNumberFormat="1" applyFont="1" applyBorder="1" applyAlignment="1">
      <alignment horizontal="center" vertical="center"/>
    </xf>
    <xf numFmtId="165" fontId="3" fillId="0" borderId="25" xfId="68" applyNumberFormat="1" applyFont="1" applyBorder="1" applyAlignment="1">
      <alignment horizontal="center" vertical="center"/>
    </xf>
    <xf numFmtId="0" fontId="34" fillId="19" borderId="22" xfId="68" applyFont="1" applyFill="1" applyBorder="1" applyAlignment="1">
      <alignment horizontal="justify" vertical="center" wrapText="1"/>
    </xf>
    <xf numFmtId="0" fontId="34" fillId="19" borderId="0" xfId="68" applyFont="1" applyFill="1" applyAlignment="1">
      <alignment horizontal="justify" vertical="center" wrapText="1"/>
    </xf>
    <xf numFmtId="0" fontId="34" fillId="19" borderId="23" xfId="68" applyFont="1" applyFill="1" applyBorder="1" applyAlignment="1">
      <alignment horizontal="justify" vertical="center" wrapText="1"/>
    </xf>
    <xf numFmtId="0" fontId="4" fillId="22" borderId="26" xfId="68" applyFont="1" applyFill="1" applyBorder="1" applyAlignment="1">
      <alignment horizontal="center" vertical="center"/>
    </xf>
    <xf numFmtId="0" fontId="4" fillId="22" borderId="21" xfId="68" applyFont="1" applyFill="1" applyBorder="1" applyAlignment="1">
      <alignment horizontal="center" vertical="center"/>
    </xf>
    <xf numFmtId="0" fontId="4" fillId="22" borderId="24" xfId="68" applyFont="1" applyFill="1" applyBorder="1" applyAlignment="1">
      <alignment horizontal="center" vertical="center"/>
    </xf>
    <xf numFmtId="0" fontId="4" fillId="22" borderId="33" xfId="68" applyFont="1" applyFill="1" applyBorder="1" applyAlignment="1">
      <alignment horizontal="center" vertical="center"/>
    </xf>
    <xf numFmtId="0" fontId="4" fillId="22" borderId="25" xfId="68" applyFont="1" applyFill="1" applyBorder="1" applyAlignment="1">
      <alignment horizontal="center" vertical="center"/>
    </xf>
    <xf numFmtId="0" fontId="4" fillId="22" borderId="20" xfId="68" applyFont="1" applyFill="1" applyBorder="1" applyAlignment="1">
      <alignment horizontal="center" vertical="center"/>
    </xf>
    <xf numFmtId="0" fontId="35" fillId="21" borderId="30" xfId="0" applyFont="1" applyFill="1" applyBorder="1" applyAlignment="1">
      <alignment horizontal="center" vertical="center"/>
    </xf>
    <xf numFmtId="0" fontId="35" fillId="21" borderId="31" xfId="0" applyFont="1" applyFill="1" applyBorder="1" applyAlignment="1">
      <alignment horizontal="center" vertical="center"/>
    </xf>
    <xf numFmtId="0" fontId="35" fillId="21" borderId="32" xfId="0" applyFont="1" applyFill="1" applyBorder="1" applyAlignment="1">
      <alignment horizontal="center" vertical="center"/>
    </xf>
    <xf numFmtId="168" fontId="33" fillId="21" borderId="30" xfId="0" applyNumberFormat="1" applyFont="1" applyFill="1" applyBorder="1" applyAlignment="1">
      <alignment horizontal="center" vertical="center"/>
    </xf>
    <xf numFmtId="168" fontId="33" fillId="21" borderId="31" xfId="0" applyNumberFormat="1" applyFont="1" applyFill="1" applyBorder="1" applyAlignment="1">
      <alignment horizontal="center" vertical="center"/>
    </xf>
    <xf numFmtId="0" fontId="33" fillId="21" borderId="30" xfId="68" applyFont="1" applyFill="1" applyBorder="1" applyAlignment="1">
      <alignment horizontal="center" vertical="center" wrapText="1"/>
    </xf>
    <xf numFmtId="0" fontId="33" fillId="21" borderId="31" xfId="68" applyFont="1" applyFill="1" applyBorder="1" applyAlignment="1">
      <alignment horizontal="center" vertical="center" wrapText="1"/>
    </xf>
    <xf numFmtId="0" fontId="33" fillId="21" borderId="32" xfId="68" applyFont="1" applyFill="1" applyBorder="1" applyAlignment="1">
      <alignment horizontal="center" vertical="center" wrapText="1"/>
    </xf>
    <xf numFmtId="0" fontId="35" fillId="21" borderId="30" xfId="68" applyFont="1" applyFill="1" applyBorder="1" applyAlignment="1">
      <alignment horizontal="center" vertical="center" wrapText="1"/>
    </xf>
    <xf numFmtId="0" fontId="35" fillId="21" borderId="31" xfId="68" applyFont="1" applyFill="1" applyBorder="1" applyAlignment="1">
      <alignment horizontal="center" vertical="center" wrapText="1"/>
    </xf>
    <xf numFmtId="0" fontId="35" fillId="21" borderId="32" xfId="68" applyFont="1" applyFill="1" applyBorder="1" applyAlignment="1">
      <alignment horizontal="center" vertical="center" wrapText="1"/>
    </xf>
    <xf numFmtId="49" fontId="4" fillId="22" borderId="14" xfId="68" applyNumberFormat="1" applyFont="1" applyFill="1" applyBorder="1" applyAlignment="1">
      <alignment horizontal="center" vertical="center"/>
    </xf>
    <xf numFmtId="4" fontId="3" fillId="0" borderId="27" xfId="68" applyNumberFormat="1" applyFont="1" applyBorder="1" applyAlignment="1">
      <alignment horizontal="justify" vertical="center" wrapText="1" readingOrder="1"/>
    </xf>
    <xf numFmtId="4" fontId="3" fillId="0" borderId="10" xfId="68" applyNumberFormat="1" applyFont="1" applyBorder="1" applyAlignment="1">
      <alignment horizontal="justify" vertical="center" wrapText="1" readingOrder="1"/>
    </xf>
    <xf numFmtId="0" fontId="34" fillId="19" borderId="27" xfId="68" applyFont="1" applyFill="1" applyBorder="1" applyAlignment="1">
      <alignment horizontal="justify" vertical="center" wrapText="1"/>
    </xf>
    <xf numFmtId="0" fontId="34" fillId="19" borderId="10" xfId="68" applyFont="1" applyFill="1" applyBorder="1" applyAlignment="1">
      <alignment horizontal="justify" vertical="center" wrapText="1"/>
    </xf>
    <xf numFmtId="0" fontId="29" fillId="22" borderId="20" xfId="68" applyFont="1" applyFill="1" applyBorder="1" applyAlignment="1">
      <alignment horizontal="center" vertical="center" wrapText="1"/>
    </xf>
    <xf numFmtId="0" fontId="29" fillId="22" borderId="21" xfId="68" applyFont="1" applyFill="1" applyBorder="1" applyAlignment="1">
      <alignment horizontal="center" vertical="center" wrapText="1"/>
    </xf>
    <xf numFmtId="0" fontId="29" fillId="22" borderId="22" xfId="68" applyFont="1" applyFill="1" applyBorder="1" applyAlignment="1">
      <alignment horizontal="center" vertical="center"/>
    </xf>
    <xf numFmtId="0" fontId="29" fillId="22" borderId="23" xfId="68" applyFont="1" applyFill="1" applyBorder="1" applyAlignment="1">
      <alignment horizontal="center" vertical="center"/>
    </xf>
    <xf numFmtId="49" fontId="4" fillId="22" borderId="26" xfId="68" applyNumberFormat="1" applyFont="1" applyFill="1" applyBorder="1" applyAlignment="1">
      <alignment horizontal="center" vertical="center" wrapText="1"/>
    </xf>
    <xf numFmtId="49" fontId="4" fillId="22" borderId="21" xfId="68" applyNumberFormat="1" applyFont="1" applyFill="1" applyBorder="1" applyAlignment="1">
      <alignment horizontal="center" vertical="center" wrapText="1"/>
    </xf>
    <xf numFmtId="0" fontId="29" fillId="22" borderId="20" xfId="68" applyFont="1" applyFill="1" applyBorder="1" applyAlignment="1">
      <alignment horizontal="center" vertical="center"/>
    </xf>
    <xf numFmtId="0" fontId="29" fillId="22" borderId="21" xfId="68" applyFont="1" applyFill="1" applyBorder="1" applyAlignment="1">
      <alignment horizontal="center" vertical="center"/>
    </xf>
    <xf numFmtId="0" fontId="29" fillId="22" borderId="24" xfId="68" applyFont="1" applyFill="1" applyBorder="1" applyAlignment="1">
      <alignment horizontal="center" vertical="center"/>
    </xf>
    <xf numFmtId="0" fontId="29" fillId="22" borderId="25" xfId="68" applyFont="1" applyFill="1" applyBorder="1" applyAlignment="1">
      <alignment horizontal="center" vertical="center"/>
    </xf>
    <xf numFmtId="4" fontId="3" fillId="19" borderId="22" xfId="68" applyNumberFormat="1" applyFont="1" applyFill="1" applyBorder="1" applyAlignment="1">
      <alignment horizontal="center" vertical="center" wrapText="1"/>
    </xf>
    <xf numFmtId="4" fontId="3" fillId="19" borderId="0" xfId="68" applyNumberFormat="1" applyFont="1" applyFill="1" applyAlignment="1">
      <alignment horizontal="center" vertical="center" wrapText="1"/>
    </xf>
  </cellXfs>
  <cellStyles count="76">
    <cellStyle name="Accent1" xfId="1" xr:uid="{00000000-0005-0000-0000-000000000000}"/>
    <cellStyle name="Accent1 - 20%" xfId="2" xr:uid="{00000000-0005-0000-0000-000001000000}"/>
    <cellStyle name="Accent1 - 40%" xfId="3" xr:uid="{00000000-0005-0000-0000-000002000000}"/>
    <cellStyle name="Accent1 - 60%" xfId="4" xr:uid="{00000000-0005-0000-0000-000003000000}"/>
    <cellStyle name="Accent2" xfId="5" xr:uid="{00000000-0005-0000-0000-000004000000}"/>
    <cellStyle name="Accent2 - 20%" xfId="6" xr:uid="{00000000-0005-0000-0000-000005000000}"/>
    <cellStyle name="Accent2 - 40%" xfId="7" xr:uid="{00000000-0005-0000-0000-000006000000}"/>
    <cellStyle name="Accent2 - 60%" xfId="8" xr:uid="{00000000-0005-0000-0000-000007000000}"/>
    <cellStyle name="Accent3" xfId="9" xr:uid="{00000000-0005-0000-0000-000008000000}"/>
    <cellStyle name="Accent3 - 20%" xfId="10" xr:uid="{00000000-0005-0000-0000-000009000000}"/>
    <cellStyle name="Accent3 - 40%" xfId="11" xr:uid="{00000000-0005-0000-0000-00000A000000}"/>
    <cellStyle name="Accent3 - 60%" xfId="12" xr:uid="{00000000-0005-0000-0000-00000B000000}"/>
    <cellStyle name="Accent4" xfId="13" xr:uid="{00000000-0005-0000-0000-00000C000000}"/>
    <cellStyle name="Accent4 - 20%" xfId="14" xr:uid="{00000000-0005-0000-0000-00000D000000}"/>
    <cellStyle name="Accent4 - 40%" xfId="15" xr:uid="{00000000-0005-0000-0000-00000E000000}"/>
    <cellStyle name="Accent4 - 60%" xfId="16" xr:uid="{00000000-0005-0000-0000-00000F000000}"/>
    <cellStyle name="Accent5" xfId="17" xr:uid="{00000000-0005-0000-0000-000010000000}"/>
    <cellStyle name="Accent5 - 20%" xfId="18" xr:uid="{00000000-0005-0000-0000-000011000000}"/>
    <cellStyle name="Accent5 - 40%" xfId="19" xr:uid="{00000000-0005-0000-0000-000012000000}"/>
    <cellStyle name="Accent5 - 60%" xfId="20" xr:uid="{00000000-0005-0000-0000-000013000000}"/>
    <cellStyle name="Accent6" xfId="21" xr:uid="{00000000-0005-0000-0000-000014000000}"/>
    <cellStyle name="Accent6 - 20%" xfId="22" xr:uid="{00000000-0005-0000-0000-000015000000}"/>
    <cellStyle name="Accent6 - 40%" xfId="23" xr:uid="{00000000-0005-0000-0000-000016000000}"/>
    <cellStyle name="Accent6 - 60%" xfId="24" xr:uid="{00000000-0005-0000-0000-000017000000}"/>
    <cellStyle name="Bad" xfId="25" xr:uid="{00000000-0005-0000-0000-000018000000}"/>
    <cellStyle name="Calculation" xfId="26" xr:uid="{00000000-0005-0000-0000-000019000000}"/>
    <cellStyle name="Check Cell" xfId="27" xr:uid="{00000000-0005-0000-0000-00001A000000}"/>
    <cellStyle name="Date" xfId="28" xr:uid="{00000000-0005-0000-0000-00001B000000}"/>
    <cellStyle name="Dia" xfId="29" xr:uid="{00000000-0005-0000-0000-00001C000000}"/>
    <cellStyle name="Emphasis 1" xfId="30" xr:uid="{00000000-0005-0000-0000-00001D000000}"/>
    <cellStyle name="Emphasis 2" xfId="31" xr:uid="{00000000-0005-0000-0000-00001E000000}"/>
    <cellStyle name="Emphasis 3" xfId="32" xr:uid="{00000000-0005-0000-0000-00001F000000}"/>
    <cellStyle name="Encabez1" xfId="33" xr:uid="{00000000-0005-0000-0000-000020000000}"/>
    <cellStyle name="Encabez2" xfId="34" xr:uid="{00000000-0005-0000-0000-000021000000}"/>
    <cellStyle name="Euro" xfId="35" xr:uid="{00000000-0005-0000-0000-000022000000}"/>
    <cellStyle name="F2" xfId="36" xr:uid="{00000000-0005-0000-0000-000023000000}"/>
    <cellStyle name="F3" xfId="37" xr:uid="{00000000-0005-0000-0000-000024000000}"/>
    <cellStyle name="F4" xfId="38" xr:uid="{00000000-0005-0000-0000-000025000000}"/>
    <cellStyle name="F5" xfId="39" xr:uid="{00000000-0005-0000-0000-000026000000}"/>
    <cellStyle name="F6" xfId="40" xr:uid="{00000000-0005-0000-0000-000027000000}"/>
    <cellStyle name="F7" xfId="41" xr:uid="{00000000-0005-0000-0000-000028000000}"/>
    <cellStyle name="F8" xfId="42" xr:uid="{00000000-0005-0000-0000-000029000000}"/>
    <cellStyle name="Fijo" xfId="43" xr:uid="{00000000-0005-0000-0000-00002A000000}"/>
    <cellStyle name="Financiero" xfId="44" xr:uid="{00000000-0005-0000-0000-00002B000000}"/>
    <cellStyle name="Fixed" xfId="45" xr:uid="{00000000-0005-0000-0000-00002C000000}"/>
    <cellStyle name="Good" xfId="46" xr:uid="{00000000-0005-0000-0000-00002D000000}"/>
    <cellStyle name="Heading 1" xfId="47" xr:uid="{00000000-0005-0000-0000-00002E000000}"/>
    <cellStyle name="Heading 2" xfId="48" xr:uid="{00000000-0005-0000-0000-00002F000000}"/>
    <cellStyle name="Heading 3" xfId="49" xr:uid="{00000000-0005-0000-0000-000030000000}"/>
    <cellStyle name="Heading 4" xfId="50" xr:uid="{00000000-0005-0000-0000-000031000000}"/>
    <cellStyle name="Heading1" xfId="51" xr:uid="{00000000-0005-0000-0000-000032000000}"/>
    <cellStyle name="Heading2" xfId="52" xr:uid="{00000000-0005-0000-0000-000033000000}"/>
    <cellStyle name="Hipervínculo 2" xfId="53" xr:uid="{00000000-0005-0000-0000-000034000000}"/>
    <cellStyle name="Hipervínculo_2007-02-01 Informe IPP" xfId="54" xr:uid="{00000000-0005-0000-0000-000035000000}"/>
    <cellStyle name="Input" xfId="55" xr:uid="{00000000-0005-0000-0000-000036000000}"/>
    <cellStyle name="Linked Cell" xfId="56" xr:uid="{00000000-0005-0000-0000-000037000000}"/>
    <cellStyle name="Millares 2" xfId="57" xr:uid="{00000000-0005-0000-0000-000039000000}"/>
    <cellStyle name="Millares 2 2" xfId="58" xr:uid="{00000000-0005-0000-0000-00003A000000}"/>
    <cellStyle name="Millares 3" xfId="59" xr:uid="{00000000-0005-0000-0000-00003B000000}"/>
    <cellStyle name="Millares 4" xfId="60" xr:uid="{00000000-0005-0000-0000-00003C000000}"/>
    <cellStyle name="Monetario" xfId="61" xr:uid="{00000000-0005-0000-0000-00003D000000}"/>
    <cellStyle name="Normal" xfId="0" builtinId="0"/>
    <cellStyle name="Normal 2" xfId="62" xr:uid="{00000000-0005-0000-0000-00003F000000}"/>
    <cellStyle name="Normal 2 2" xfId="63" xr:uid="{00000000-0005-0000-0000-000040000000}"/>
    <cellStyle name="Normal 3" xfId="64" xr:uid="{00000000-0005-0000-0000-000041000000}"/>
    <cellStyle name="Normal 4" xfId="65" xr:uid="{00000000-0005-0000-0000-000042000000}"/>
    <cellStyle name="Normal 5" xfId="66" xr:uid="{00000000-0005-0000-0000-000043000000}"/>
    <cellStyle name="Normal 6" xfId="67" xr:uid="{00000000-0005-0000-0000-000044000000}"/>
    <cellStyle name="Normal 7" xfId="75" xr:uid="{B8E7AD11-3732-4B5B-A7B1-2567A92788C4}"/>
    <cellStyle name="Normal_Tarifa 2003-01-01" xfId="68" xr:uid="{00000000-0005-0000-0000-000045000000}"/>
    <cellStyle name="Note" xfId="69" xr:uid="{00000000-0005-0000-0000-000046000000}"/>
    <cellStyle name="Output" xfId="70" xr:uid="{00000000-0005-0000-0000-000047000000}"/>
    <cellStyle name="Porcentual 2" xfId="71" xr:uid="{00000000-0005-0000-0000-000048000000}"/>
    <cellStyle name="Porcentual 3" xfId="72" xr:uid="{00000000-0005-0000-0000-000049000000}"/>
    <cellStyle name="Sheet Title" xfId="73" xr:uid="{00000000-0005-0000-0000-00004A000000}"/>
    <cellStyle name="Warning Text" xfId="74" xr:uid="{00000000-0005-0000-0000-00004B000000}"/>
  </cellStyles>
  <dxfs count="0"/>
  <tableStyles count="0" defaultTableStyle="TableStyleMedium2" defaultPivotStyle="PivotStyleLight16"/>
  <colors>
    <mruColors>
      <color rgb="FFD0EEFF"/>
      <color rgb="FF092754"/>
      <color rgb="FFFFFF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197253</xdr:colOff>
      <xdr:row>1</xdr:row>
      <xdr:rowOff>9525</xdr:rowOff>
    </xdr:from>
    <xdr:to>
      <xdr:col>11</xdr:col>
      <xdr:colOff>331760</xdr:colOff>
      <xdr:row>2</xdr:row>
      <xdr:rowOff>368650</xdr:rowOff>
    </xdr:to>
    <xdr:pic>
      <xdr:nvPicPr>
        <xdr:cNvPr id="5" name="Imagen 4">
          <a:extLst>
            <a:ext uri="{FF2B5EF4-FFF2-40B4-BE49-F238E27FC236}">
              <a16:creationId xmlns:a16="http://schemas.microsoft.com/office/drawing/2014/main" id="{A0D887CB-8901-3648-E9E4-7E5A6BF71A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7566" y="152400"/>
          <a:ext cx="3468257" cy="740125"/>
        </a:xfrm>
        <a:prstGeom prst="rect">
          <a:avLst/>
        </a:prstGeom>
      </xdr:spPr>
    </xdr:pic>
    <xdr:clientData/>
  </xdr:twoCellAnchor>
  <xdr:oneCellAnchor>
    <xdr:from>
      <xdr:col>28</xdr:col>
      <xdr:colOff>235352</xdr:colOff>
      <xdr:row>1</xdr:row>
      <xdr:rowOff>9525</xdr:rowOff>
    </xdr:from>
    <xdr:ext cx="3424962" cy="740125"/>
    <xdr:pic>
      <xdr:nvPicPr>
        <xdr:cNvPr id="3" name="Imagen 2">
          <a:extLst>
            <a:ext uri="{FF2B5EF4-FFF2-40B4-BE49-F238E27FC236}">
              <a16:creationId xmlns:a16="http://schemas.microsoft.com/office/drawing/2014/main" id="{545E4F6C-4465-4F70-B0C7-88A5DE8AC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1540" y="152400"/>
          <a:ext cx="3424962" cy="740125"/>
        </a:xfrm>
        <a:prstGeom prst="rect">
          <a:avLst/>
        </a:prstGeom>
      </xdr:spPr>
    </xdr:pic>
    <xdr:clientData/>
  </xdr:oneCellAnchor>
  <xdr:oneCellAnchor>
    <xdr:from>
      <xdr:col>50</xdr:col>
      <xdr:colOff>235352</xdr:colOff>
      <xdr:row>1</xdr:row>
      <xdr:rowOff>9525</xdr:rowOff>
    </xdr:from>
    <xdr:ext cx="3424962" cy="740125"/>
    <xdr:pic>
      <xdr:nvPicPr>
        <xdr:cNvPr id="4" name="Imagen 3">
          <a:extLst>
            <a:ext uri="{FF2B5EF4-FFF2-40B4-BE49-F238E27FC236}">
              <a16:creationId xmlns:a16="http://schemas.microsoft.com/office/drawing/2014/main" id="{80C2497F-ECEB-4ACD-944B-07C86A6E4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97415" y="152400"/>
          <a:ext cx="3424962" cy="740125"/>
        </a:xfrm>
        <a:prstGeom prst="rect">
          <a:avLst/>
        </a:prstGeom>
      </xdr:spPr>
    </xdr:pic>
    <xdr:clientData/>
  </xdr:oneCellAnchor>
  <xdr:oneCellAnchor>
    <xdr:from>
      <xdr:col>69</xdr:col>
      <xdr:colOff>149641</xdr:colOff>
      <xdr:row>1</xdr:row>
      <xdr:rowOff>6350</xdr:rowOff>
    </xdr:from>
    <xdr:ext cx="3424962" cy="740125"/>
    <xdr:pic>
      <xdr:nvPicPr>
        <xdr:cNvPr id="6" name="Imagen 5">
          <a:extLst>
            <a:ext uri="{FF2B5EF4-FFF2-40B4-BE49-F238E27FC236}">
              <a16:creationId xmlns:a16="http://schemas.microsoft.com/office/drawing/2014/main" id="{BB2DE24F-C6BA-49D5-BA27-9173F7B0F2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80204" y="149225"/>
          <a:ext cx="3424962" cy="7401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307789</xdr:colOff>
      <xdr:row>0</xdr:row>
      <xdr:rowOff>37727</xdr:rowOff>
    </xdr:from>
    <xdr:to>
      <xdr:col>7</xdr:col>
      <xdr:colOff>487866</xdr:colOff>
      <xdr:row>1</xdr:row>
      <xdr:rowOff>266677</xdr:rowOff>
    </xdr:to>
    <xdr:pic>
      <xdr:nvPicPr>
        <xdr:cNvPr id="3" name="Imagen 2">
          <a:extLst>
            <a:ext uri="{FF2B5EF4-FFF2-40B4-BE49-F238E27FC236}">
              <a16:creationId xmlns:a16="http://schemas.microsoft.com/office/drawing/2014/main" id="{55D0618C-86D8-4AEC-AD3D-47CA350175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3083" y="37727"/>
          <a:ext cx="2237664" cy="609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CA2FE-C4E0-418D-8A5C-60935A6C1F4A}">
  <dimension ref="A1:ED133"/>
  <sheetViews>
    <sheetView showGridLines="0" tabSelected="1" zoomScale="85" zoomScaleNormal="85" zoomScaleSheetLayoutView="75" workbookViewId="0"/>
  </sheetViews>
  <sheetFormatPr baseColWidth="10" defaultColWidth="13.33203125" defaultRowHeight="10.5"/>
  <cols>
    <col min="1" max="1" width="3.6640625" style="1" customWidth="1"/>
    <col min="2" max="2" width="60.6640625" style="1" customWidth="1"/>
    <col min="3" max="3" width="10.6640625" style="1" customWidth="1"/>
    <col min="4" max="16" width="11.83203125" style="1" customWidth="1"/>
    <col min="17" max="21" width="11.83203125" style="17" customWidth="1"/>
    <col min="22" max="23" width="3.6640625" style="17" customWidth="1"/>
    <col min="24" max="24" width="60.6640625" style="17" customWidth="1"/>
    <col min="25" max="25" width="10.6640625" style="17" customWidth="1"/>
    <col min="26" max="43" width="11.83203125" style="17" customWidth="1"/>
    <col min="44" max="45" width="3.6640625" style="17" customWidth="1"/>
    <col min="46" max="46" width="60.6640625" style="17" customWidth="1"/>
    <col min="47" max="47" width="10.6640625" style="17" customWidth="1"/>
    <col min="48" max="65" width="11.83203125" style="17" customWidth="1"/>
    <col min="66" max="67" width="3.6640625" style="17" customWidth="1"/>
    <col min="68" max="68" width="60.6640625" style="17" customWidth="1"/>
    <col min="69" max="69" width="13.33203125" style="17"/>
    <col min="70" max="81" width="11.83203125" style="17" customWidth="1"/>
    <col min="82" max="82" width="3.6640625" style="17" customWidth="1"/>
    <col min="83" max="87" width="11.83203125" style="17" customWidth="1"/>
    <col min="88" max="16384" width="13.33203125" style="17"/>
  </cols>
  <sheetData>
    <row r="1" spans="1:134" ht="11.25" thickBot="1">
      <c r="CD1" s="1"/>
      <c r="CE1" s="1"/>
      <c r="CF1" s="1"/>
      <c r="CG1" s="1"/>
      <c r="CH1" s="1"/>
      <c r="CI1" s="1"/>
      <c r="CJ1" s="1"/>
    </row>
    <row r="2" spans="1:134" ht="30" customHeight="1">
      <c r="B2" s="36"/>
      <c r="C2" s="37"/>
      <c r="D2" s="37"/>
      <c r="E2" s="37"/>
      <c r="F2" s="37"/>
      <c r="G2" s="37"/>
      <c r="H2" s="37"/>
      <c r="I2" s="37"/>
      <c r="J2" s="37"/>
      <c r="K2" s="37"/>
      <c r="L2" s="37"/>
      <c r="M2" s="37"/>
      <c r="N2" s="37"/>
      <c r="O2" s="37"/>
      <c r="P2" s="37"/>
      <c r="Q2" s="37"/>
      <c r="R2" s="37"/>
      <c r="S2" s="37"/>
      <c r="T2" s="37"/>
      <c r="U2" s="38"/>
      <c r="X2" s="36"/>
      <c r="Y2" s="37"/>
      <c r="Z2" s="37"/>
      <c r="AA2" s="37"/>
      <c r="AB2" s="37"/>
      <c r="AC2" s="37"/>
      <c r="AD2" s="37"/>
      <c r="AE2" s="37"/>
      <c r="AF2" s="37"/>
      <c r="AG2" s="37"/>
      <c r="AH2" s="37"/>
      <c r="AI2" s="37"/>
      <c r="AJ2" s="37"/>
      <c r="AK2" s="37"/>
      <c r="AL2" s="37"/>
      <c r="AM2" s="37"/>
      <c r="AN2" s="37"/>
      <c r="AO2" s="37"/>
      <c r="AP2" s="37"/>
      <c r="AQ2" s="38"/>
      <c r="AT2" s="36"/>
      <c r="AU2" s="37"/>
      <c r="AV2" s="37"/>
      <c r="AW2" s="37"/>
      <c r="AX2" s="37"/>
      <c r="AY2" s="37"/>
      <c r="AZ2" s="37"/>
      <c r="BA2" s="37"/>
      <c r="BB2" s="37"/>
      <c r="BC2" s="37"/>
      <c r="BD2" s="37"/>
      <c r="BE2" s="37"/>
      <c r="BF2" s="37"/>
      <c r="BG2" s="37"/>
      <c r="BH2" s="37"/>
      <c r="BI2" s="37"/>
      <c r="BJ2" s="37"/>
      <c r="BK2" s="37"/>
      <c r="BL2" s="37"/>
      <c r="BM2" s="38"/>
      <c r="BP2" s="36"/>
      <c r="BQ2" s="37"/>
      <c r="BR2" s="37"/>
      <c r="BS2" s="37"/>
      <c r="BT2" s="37"/>
      <c r="BU2" s="37"/>
      <c r="BV2" s="37"/>
      <c r="BW2" s="37"/>
      <c r="BX2" s="37"/>
      <c r="BY2" s="37"/>
      <c r="BZ2" s="37"/>
      <c r="CA2" s="37"/>
      <c r="CB2" s="37"/>
      <c r="CC2" s="38"/>
      <c r="CD2" s="39"/>
      <c r="CE2" s="1"/>
      <c r="CF2" s="1"/>
      <c r="CG2" s="1"/>
      <c r="CH2" s="1"/>
      <c r="CI2" s="1"/>
      <c r="CJ2" s="1"/>
      <c r="CK2" s="1"/>
      <c r="CL2" s="1"/>
    </row>
    <row r="3" spans="1:134" ht="30" customHeight="1">
      <c r="B3" s="39"/>
      <c r="C3" s="9"/>
      <c r="D3" s="9"/>
      <c r="E3" s="100"/>
      <c r="F3" s="100"/>
      <c r="G3" s="100"/>
      <c r="H3" s="100"/>
      <c r="I3" s="100"/>
      <c r="J3" s="100"/>
      <c r="K3" s="100"/>
      <c r="L3" s="100"/>
      <c r="M3" s="100"/>
      <c r="N3" s="100"/>
      <c r="O3" s="100"/>
      <c r="P3" s="100"/>
      <c r="Q3" s="100"/>
      <c r="R3" s="100"/>
      <c r="S3" s="100"/>
      <c r="T3" s="100"/>
      <c r="U3" s="101"/>
      <c r="X3" s="39"/>
      <c r="Y3" s="9"/>
      <c r="Z3" s="9"/>
      <c r="AA3" s="100"/>
      <c r="AB3" s="100"/>
      <c r="AC3" s="100"/>
      <c r="AD3" s="100"/>
      <c r="AE3" s="100"/>
      <c r="AF3" s="100"/>
      <c r="AG3" s="100"/>
      <c r="AH3" s="100"/>
      <c r="AI3" s="100"/>
      <c r="AJ3" s="100"/>
      <c r="AK3" s="100"/>
      <c r="AL3" s="100"/>
      <c r="AM3" s="100"/>
      <c r="AN3" s="100"/>
      <c r="AO3" s="100"/>
      <c r="AP3" s="100"/>
      <c r="AQ3" s="101"/>
      <c r="AT3" s="39"/>
      <c r="AU3" s="9"/>
      <c r="AV3" s="9"/>
      <c r="AW3" s="100"/>
      <c r="AX3" s="100"/>
      <c r="AY3" s="100"/>
      <c r="AZ3" s="100"/>
      <c r="BA3" s="100"/>
      <c r="BB3" s="100"/>
      <c r="BC3" s="100"/>
      <c r="BD3" s="100"/>
      <c r="BE3" s="100"/>
      <c r="BF3" s="100"/>
      <c r="BG3" s="100"/>
      <c r="BH3" s="100"/>
      <c r="BI3" s="100"/>
      <c r="BJ3" s="100"/>
      <c r="BK3" s="100"/>
      <c r="BL3" s="100"/>
      <c r="BM3" s="101"/>
      <c r="BP3" s="39"/>
      <c r="BQ3" s="9"/>
      <c r="BR3" s="9"/>
      <c r="BS3" s="100"/>
      <c r="BT3" s="100"/>
      <c r="BU3" s="100"/>
      <c r="BV3" s="100"/>
      <c r="BW3" s="100"/>
      <c r="BX3" s="100"/>
      <c r="BY3" s="100"/>
      <c r="BZ3" s="100"/>
      <c r="CA3" s="100"/>
      <c r="CB3" s="100"/>
      <c r="CC3" s="101"/>
      <c r="CD3" s="39"/>
      <c r="CE3" s="1"/>
      <c r="CF3" s="1"/>
      <c r="CG3" s="1"/>
      <c r="CH3" s="1"/>
      <c r="CI3" s="1"/>
      <c r="CJ3" s="1"/>
      <c r="CK3" s="1"/>
      <c r="CL3" s="1"/>
    </row>
    <row r="4" spans="1:134" s="5" customFormat="1" ht="25.5" customHeight="1">
      <c r="B4" s="184" t="s">
        <v>158</v>
      </c>
      <c r="C4" s="185"/>
      <c r="D4" s="185"/>
      <c r="E4" s="185"/>
      <c r="F4" s="185"/>
      <c r="G4" s="185"/>
      <c r="H4" s="185"/>
      <c r="I4" s="185"/>
      <c r="J4" s="185"/>
      <c r="K4" s="185"/>
      <c r="L4" s="185"/>
      <c r="M4" s="185"/>
      <c r="N4" s="185"/>
      <c r="O4" s="185"/>
      <c r="P4" s="185"/>
      <c r="Q4" s="185"/>
      <c r="R4" s="185"/>
      <c r="S4" s="185"/>
      <c r="T4" s="185"/>
      <c r="U4" s="186"/>
      <c r="V4" s="24"/>
      <c r="W4" s="24"/>
      <c r="X4" s="184" t="s">
        <v>158</v>
      </c>
      <c r="Y4" s="185"/>
      <c r="Z4" s="185"/>
      <c r="AA4" s="185"/>
      <c r="AB4" s="185"/>
      <c r="AC4" s="185"/>
      <c r="AD4" s="185"/>
      <c r="AE4" s="185"/>
      <c r="AF4" s="185"/>
      <c r="AG4" s="185"/>
      <c r="AH4" s="185"/>
      <c r="AI4" s="185"/>
      <c r="AJ4" s="185"/>
      <c r="AK4" s="185"/>
      <c r="AL4" s="185"/>
      <c r="AM4" s="185"/>
      <c r="AN4" s="185"/>
      <c r="AO4" s="185"/>
      <c r="AP4" s="185"/>
      <c r="AQ4" s="186"/>
      <c r="AR4" s="17"/>
      <c r="AS4" s="17"/>
      <c r="AT4" s="184" t="s">
        <v>158</v>
      </c>
      <c r="AU4" s="185"/>
      <c r="AV4" s="185"/>
      <c r="AW4" s="185"/>
      <c r="AX4" s="185"/>
      <c r="AY4" s="185"/>
      <c r="AZ4" s="185"/>
      <c r="BA4" s="185"/>
      <c r="BB4" s="185"/>
      <c r="BC4" s="185"/>
      <c r="BD4" s="185"/>
      <c r="BE4" s="185"/>
      <c r="BF4" s="185"/>
      <c r="BG4" s="185"/>
      <c r="BH4" s="185"/>
      <c r="BI4" s="185"/>
      <c r="BJ4" s="185"/>
      <c r="BK4" s="185"/>
      <c r="BL4" s="185"/>
      <c r="BM4" s="186"/>
      <c r="BN4" s="24"/>
      <c r="BO4" s="24"/>
      <c r="BP4" s="184" t="s">
        <v>158</v>
      </c>
      <c r="BQ4" s="185"/>
      <c r="BR4" s="185"/>
      <c r="BS4" s="185"/>
      <c r="BT4" s="185"/>
      <c r="BU4" s="185"/>
      <c r="BV4" s="185"/>
      <c r="BW4" s="185"/>
      <c r="BX4" s="185"/>
      <c r="BY4" s="185"/>
      <c r="BZ4" s="185"/>
      <c r="CA4" s="185"/>
      <c r="CB4" s="185"/>
      <c r="CC4" s="186"/>
      <c r="CD4" s="39"/>
      <c r="CE4" s="1"/>
      <c r="CF4" s="1"/>
      <c r="CG4" s="1"/>
      <c r="CH4" s="1"/>
      <c r="CI4" s="1"/>
      <c r="CJ4" s="1"/>
      <c r="CK4" s="1"/>
      <c r="CL4" s="1"/>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row>
    <row r="5" spans="1:134" s="4" customFormat="1" ht="42.6" customHeight="1" thickBot="1">
      <c r="B5" s="196" t="s">
        <v>159</v>
      </c>
      <c r="C5" s="197"/>
      <c r="D5" s="197"/>
      <c r="E5" s="197"/>
      <c r="F5" s="197"/>
      <c r="G5" s="197"/>
      <c r="H5" s="197"/>
      <c r="I5" s="197"/>
      <c r="J5" s="197"/>
      <c r="K5" s="197"/>
      <c r="L5" s="197"/>
      <c r="M5" s="197"/>
      <c r="N5" s="197"/>
      <c r="O5" s="197"/>
      <c r="P5" s="197"/>
      <c r="Q5" s="197"/>
      <c r="R5" s="197"/>
      <c r="S5" s="197"/>
      <c r="T5" s="197"/>
      <c r="U5" s="198"/>
      <c r="V5" s="18"/>
      <c r="W5" s="18"/>
      <c r="X5" s="196" t="s">
        <v>159</v>
      </c>
      <c r="Y5" s="197"/>
      <c r="Z5" s="197"/>
      <c r="AA5" s="197"/>
      <c r="AB5" s="197"/>
      <c r="AC5" s="197"/>
      <c r="AD5" s="197"/>
      <c r="AE5" s="197"/>
      <c r="AF5" s="197"/>
      <c r="AG5" s="197"/>
      <c r="AH5" s="197"/>
      <c r="AI5" s="197"/>
      <c r="AJ5" s="197"/>
      <c r="AK5" s="197"/>
      <c r="AL5" s="197"/>
      <c r="AM5" s="197"/>
      <c r="AN5" s="197"/>
      <c r="AO5" s="197"/>
      <c r="AP5" s="197"/>
      <c r="AQ5" s="198"/>
      <c r="AR5" s="17"/>
      <c r="AS5" s="17"/>
      <c r="AT5" s="196" t="s">
        <v>159</v>
      </c>
      <c r="AU5" s="197"/>
      <c r="AV5" s="197"/>
      <c r="AW5" s="197"/>
      <c r="AX5" s="197"/>
      <c r="AY5" s="197"/>
      <c r="AZ5" s="197"/>
      <c r="BA5" s="197"/>
      <c r="BB5" s="197"/>
      <c r="BC5" s="197"/>
      <c r="BD5" s="197"/>
      <c r="BE5" s="197"/>
      <c r="BF5" s="197"/>
      <c r="BG5" s="197"/>
      <c r="BH5" s="197"/>
      <c r="BI5" s="197"/>
      <c r="BJ5" s="197"/>
      <c r="BK5" s="197"/>
      <c r="BL5" s="197"/>
      <c r="BM5" s="198"/>
      <c r="BN5" s="18"/>
      <c r="BO5" s="18"/>
      <c r="BP5" s="196" t="s">
        <v>159</v>
      </c>
      <c r="BQ5" s="197"/>
      <c r="BR5" s="197"/>
      <c r="BS5" s="197"/>
      <c r="BT5" s="197"/>
      <c r="BU5" s="197"/>
      <c r="BV5" s="197"/>
      <c r="BW5" s="197"/>
      <c r="BX5" s="197"/>
      <c r="BY5" s="197"/>
      <c r="BZ5" s="197"/>
      <c r="CA5" s="197"/>
      <c r="CB5" s="197"/>
      <c r="CC5" s="198"/>
      <c r="CD5" s="39"/>
      <c r="CE5" s="1"/>
      <c r="CF5" s="1"/>
      <c r="CG5" s="1"/>
      <c r="CH5" s="1"/>
      <c r="CI5" s="1"/>
      <c r="CJ5" s="1"/>
      <c r="CK5" s="1"/>
      <c r="CL5" s="1"/>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row>
    <row r="6" spans="1:134" s="7" customFormat="1" ht="17.25" customHeight="1" thickBot="1">
      <c r="B6" s="117" t="s">
        <v>4</v>
      </c>
      <c r="C6" s="154"/>
      <c r="D6" s="221" t="s">
        <v>64</v>
      </c>
      <c r="E6" s="219"/>
      <c r="F6" s="219"/>
      <c r="G6" s="219"/>
      <c r="H6" s="219"/>
      <c r="I6" s="220"/>
      <c r="J6" s="221" t="s">
        <v>65</v>
      </c>
      <c r="K6" s="219"/>
      <c r="L6" s="219"/>
      <c r="M6" s="219"/>
      <c r="N6" s="219"/>
      <c r="O6" s="220"/>
      <c r="P6" s="221" t="s">
        <v>66</v>
      </c>
      <c r="Q6" s="219"/>
      <c r="R6" s="219"/>
      <c r="S6" s="219"/>
      <c r="T6" s="219"/>
      <c r="U6" s="220"/>
      <c r="V6" s="147"/>
      <c r="W6" s="147"/>
      <c r="X6" s="117" t="s">
        <v>4</v>
      </c>
      <c r="Y6" s="154"/>
      <c r="Z6" s="218" t="s">
        <v>67</v>
      </c>
      <c r="AA6" s="219"/>
      <c r="AB6" s="219"/>
      <c r="AC6" s="219"/>
      <c r="AD6" s="219"/>
      <c r="AE6" s="220"/>
      <c r="AF6" s="221" t="s">
        <v>68</v>
      </c>
      <c r="AG6" s="219"/>
      <c r="AH6" s="219"/>
      <c r="AI6" s="219"/>
      <c r="AJ6" s="219"/>
      <c r="AK6" s="220"/>
      <c r="AL6" s="221" t="s">
        <v>69</v>
      </c>
      <c r="AM6" s="219"/>
      <c r="AN6" s="219"/>
      <c r="AO6" s="219"/>
      <c r="AP6" s="219"/>
      <c r="AQ6" s="220"/>
      <c r="AR6" s="17"/>
      <c r="AS6" s="17"/>
      <c r="AT6" s="117" t="s">
        <v>4</v>
      </c>
      <c r="AU6" s="154"/>
      <c r="AV6" s="218" t="s">
        <v>70</v>
      </c>
      <c r="AW6" s="219"/>
      <c r="AX6" s="219"/>
      <c r="AY6" s="219"/>
      <c r="AZ6" s="219"/>
      <c r="BA6" s="220"/>
      <c r="BB6" s="221" t="s">
        <v>71</v>
      </c>
      <c r="BC6" s="219"/>
      <c r="BD6" s="219"/>
      <c r="BE6" s="219"/>
      <c r="BF6" s="219"/>
      <c r="BG6" s="220"/>
      <c r="BH6" s="221" t="s">
        <v>72</v>
      </c>
      <c r="BI6" s="219"/>
      <c r="BJ6" s="219"/>
      <c r="BK6" s="219"/>
      <c r="BL6" s="219"/>
      <c r="BM6" s="220"/>
      <c r="BN6" s="19"/>
      <c r="BO6" s="19"/>
      <c r="BP6" s="117" t="s">
        <v>4</v>
      </c>
      <c r="BQ6" s="154"/>
      <c r="BR6" s="218" t="s">
        <v>73</v>
      </c>
      <c r="BS6" s="219"/>
      <c r="BT6" s="219"/>
      <c r="BU6" s="219"/>
      <c r="BV6" s="219"/>
      <c r="BW6" s="220"/>
      <c r="BX6" s="221" t="s">
        <v>74</v>
      </c>
      <c r="BY6" s="219"/>
      <c r="BZ6" s="219"/>
      <c r="CA6" s="219"/>
      <c r="CB6" s="219"/>
      <c r="CC6" s="220"/>
      <c r="CD6" s="39"/>
      <c r="CE6" s="1"/>
      <c r="CF6" s="1"/>
      <c r="CG6" s="1"/>
      <c r="CH6" s="1"/>
      <c r="CI6" s="1"/>
      <c r="CJ6" s="1"/>
      <c r="CK6" s="1"/>
      <c r="CL6" s="1"/>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row>
    <row r="7" spans="1:134" ht="15" customHeight="1" thickBot="1">
      <c r="B7" s="155" t="s">
        <v>152</v>
      </c>
      <c r="C7" s="156"/>
      <c r="D7" s="222" t="s">
        <v>142</v>
      </c>
      <c r="E7" s="222"/>
      <c r="F7" s="222" t="s">
        <v>143</v>
      </c>
      <c r="G7" s="222"/>
      <c r="H7" s="222" t="s">
        <v>141</v>
      </c>
      <c r="I7" s="222"/>
      <c r="J7" s="222" t="s">
        <v>142</v>
      </c>
      <c r="K7" s="222"/>
      <c r="L7" s="222" t="s">
        <v>143</v>
      </c>
      <c r="M7" s="222"/>
      <c r="N7" s="222" t="s">
        <v>141</v>
      </c>
      <c r="O7" s="222"/>
      <c r="P7" s="222" t="s">
        <v>142</v>
      </c>
      <c r="Q7" s="222"/>
      <c r="R7" s="222" t="s">
        <v>143</v>
      </c>
      <c r="S7" s="222"/>
      <c r="T7" s="222" t="s">
        <v>141</v>
      </c>
      <c r="U7" s="222"/>
      <c r="V7" s="148"/>
      <c r="W7" s="148"/>
      <c r="X7" s="155" t="s">
        <v>152</v>
      </c>
      <c r="Y7" s="156"/>
      <c r="Z7" s="222" t="s">
        <v>142</v>
      </c>
      <c r="AA7" s="222"/>
      <c r="AB7" s="222" t="s">
        <v>143</v>
      </c>
      <c r="AC7" s="222"/>
      <c r="AD7" s="222" t="s">
        <v>141</v>
      </c>
      <c r="AE7" s="222"/>
      <c r="AF7" s="222" t="s">
        <v>142</v>
      </c>
      <c r="AG7" s="222"/>
      <c r="AH7" s="222" t="s">
        <v>143</v>
      </c>
      <c r="AI7" s="222"/>
      <c r="AJ7" s="222" t="s">
        <v>141</v>
      </c>
      <c r="AK7" s="222"/>
      <c r="AL7" s="222" t="s">
        <v>142</v>
      </c>
      <c r="AM7" s="222"/>
      <c r="AN7" s="222" t="s">
        <v>143</v>
      </c>
      <c r="AO7" s="222"/>
      <c r="AP7" s="222" t="s">
        <v>141</v>
      </c>
      <c r="AQ7" s="222"/>
      <c r="AT7" s="155" t="s">
        <v>152</v>
      </c>
      <c r="AU7" s="156"/>
      <c r="AV7" s="222" t="s">
        <v>142</v>
      </c>
      <c r="AW7" s="222"/>
      <c r="AX7" s="222" t="s">
        <v>143</v>
      </c>
      <c r="AY7" s="222"/>
      <c r="AZ7" s="222" t="s">
        <v>141</v>
      </c>
      <c r="BA7" s="222"/>
      <c r="BB7" s="222" t="s">
        <v>142</v>
      </c>
      <c r="BC7" s="222"/>
      <c r="BD7" s="222" t="s">
        <v>143</v>
      </c>
      <c r="BE7" s="222"/>
      <c r="BF7" s="222" t="s">
        <v>141</v>
      </c>
      <c r="BG7" s="222"/>
      <c r="BH7" s="222" t="s">
        <v>142</v>
      </c>
      <c r="BI7" s="222"/>
      <c r="BJ7" s="222" t="s">
        <v>143</v>
      </c>
      <c r="BK7" s="222"/>
      <c r="BL7" s="222" t="s">
        <v>141</v>
      </c>
      <c r="BM7" s="222"/>
      <c r="BP7" s="155" t="s">
        <v>152</v>
      </c>
      <c r="BQ7" s="156"/>
      <c r="BR7" s="222" t="s">
        <v>142</v>
      </c>
      <c r="BS7" s="222"/>
      <c r="BT7" s="222" t="s">
        <v>143</v>
      </c>
      <c r="BU7" s="222"/>
      <c r="BV7" s="222" t="s">
        <v>141</v>
      </c>
      <c r="BW7" s="222"/>
      <c r="BX7" s="222" t="s">
        <v>142</v>
      </c>
      <c r="BY7" s="222"/>
      <c r="BZ7" s="222" t="s">
        <v>143</v>
      </c>
      <c r="CA7" s="222"/>
      <c r="CB7" s="222" t="s">
        <v>141</v>
      </c>
      <c r="CC7" s="222"/>
      <c r="CD7" s="39"/>
      <c r="CE7" s="1"/>
      <c r="CF7" s="1"/>
      <c r="CG7" s="1"/>
      <c r="CH7" s="1"/>
      <c r="CI7" s="1"/>
      <c r="CJ7" s="1"/>
      <c r="CK7" s="1"/>
      <c r="CL7" s="1"/>
    </row>
    <row r="8" spans="1:134" s="3" customFormat="1" ht="10.5" customHeight="1" thickBot="1">
      <c r="B8" s="157"/>
      <c r="C8" s="158"/>
      <c r="D8" s="149" t="s">
        <v>45</v>
      </c>
      <c r="E8" s="150" t="s">
        <v>46</v>
      </c>
      <c r="F8" s="149" t="s">
        <v>45</v>
      </c>
      <c r="G8" s="150" t="s">
        <v>46</v>
      </c>
      <c r="H8" s="149" t="s">
        <v>45</v>
      </c>
      <c r="I8" s="150" t="s">
        <v>46</v>
      </c>
      <c r="J8" s="151" t="s">
        <v>45</v>
      </c>
      <c r="K8" s="152" t="s">
        <v>46</v>
      </c>
      <c r="L8" s="151" t="s">
        <v>45</v>
      </c>
      <c r="M8" s="152" t="s">
        <v>46</v>
      </c>
      <c r="N8" s="151" t="s">
        <v>45</v>
      </c>
      <c r="O8" s="152" t="s">
        <v>46</v>
      </c>
      <c r="P8" s="151" t="s">
        <v>45</v>
      </c>
      <c r="Q8" s="152" t="s">
        <v>46</v>
      </c>
      <c r="R8" s="151" t="s">
        <v>45</v>
      </c>
      <c r="S8" s="152" t="s">
        <v>46</v>
      </c>
      <c r="T8" s="151" t="s">
        <v>45</v>
      </c>
      <c r="U8" s="152" t="s">
        <v>46</v>
      </c>
      <c r="V8" s="153"/>
      <c r="W8" s="153"/>
      <c r="X8" s="157"/>
      <c r="Y8" s="158"/>
      <c r="Z8" s="149" t="s">
        <v>45</v>
      </c>
      <c r="AA8" s="150" t="s">
        <v>46</v>
      </c>
      <c r="AB8" s="149" t="s">
        <v>45</v>
      </c>
      <c r="AC8" s="150" t="s">
        <v>46</v>
      </c>
      <c r="AD8" s="149" t="s">
        <v>45</v>
      </c>
      <c r="AE8" s="150" t="s">
        <v>46</v>
      </c>
      <c r="AF8" s="151" t="s">
        <v>45</v>
      </c>
      <c r="AG8" s="152" t="s">
        <v>46</v>
      </c>
      <c r="AH8" s="151" t="s">
        <v>45</v>
      </c>
      <c r="AI8" s="152" t="s">
        <v>46</v>
      </c>
      <c r="AJ8" s="151" t="s">
        <v>45</v>
      </c>
      <c r="AK8" s="152" t="s">
        <v>46</v>
      </c>
      <c r="AL8" s="151" t="s">
        <v>45</v>
      </c>
      <c r="AM8" s="152" t="s">
        <v>46</v>
      </c>
      <c r="AN8" s="151" t="s">
        <v>45</v>
      </c>
      <c r="AO8" s="152" t="s">
        <v>46</v>
      </c>
      <c r="AP8" s="151" t="s">
        <v>45</v>
      </c>
      <c r="AQ8" s="152" t="s">
        <v>46</v>
      </c>
      <c r="AR8" s="17"/>
      <c r="AS8" s="17"/>
      <c r="AT8" s="157"/>
      <c r="AU8" s="158"/>
      <c r="AV8" s="149" t="s">
        <v>45</v>
      </c>
      <c r="AW8" s="150" t="s">
        <v>46</v>
      </c>
      <c r="AX8" s="149" t="s">
        <v>45</v>
      </c>
      <c r="AY8" s="150" t="s">
        <v>46</v>
      </c>
      <c r="AZ8" s="149" t="s">
        <v>45</v>
      </c>
      <c r="BA8" s="150" t="s">
        <v>46</v>
      </c>
      <c r="BB8" s="151" t="s">
        <v>45</v>
      </c>
      <c r="BC8" s="152" t="s">
        <v>46</v>
      </c>
      <c r="BD8" s="151" t="s">
        <v>45</v>
      </c>
      <c r="BE8" s="152" t="s">
        <v>46</v>
      </c>
      <c r="BF8" s="151" t="s">
        <v>45</v>
      </c>
      <c r="BG8" s="152" t="s">
        <v>46</v>
      </c>
      <c r="BH8" s="151" t="s">
        <v>45</v>
      </c>
      <c r="BI8" s="152" t="s">
        <v>46</v>
      </c>
      <c r="BJ8" s="151" t="s">
        <v>45</v>
      </c>
      <c r="BK8" s="152" t="s">
        <v>46</v>
      </c>
      <c r="BL8" s="151" t="s">
        <v>45</v>
      </c>
      <c r="BM8" s="152" t="s">
        <v>46</v>
      </c>
      <c r="BN8" s="20"/>
      <c r="BO8" s="20"/>
      <c r="BP8" s="157"/>
      <c r="BQ8" s="158"/>
      <c r="BR8" s="149" t="s">
        <v>45</v>
      </c>
      <c r="BS8" s="150" t="s">
        <v>46</v>
      </c>
      <c r="BT8" s="149" t="s">
        <v>45</v>
      </c>
      <c r="BU8" s="150" t="s">
        <v>46</v>
      </c>
      <c r="BV8" s="149" t="s">
        <v>45</v>
      </c>
      <c r="BW8" s="150" t="s">
        <v>46</v>
      </c>
      <c r="BX8" s="151" t="s">
        <v>45</v>
      </c>
      <c r="BY8" s="152" t="s">
        <v>46</v>
      </c>
      <c r="BZ8" s="151" t="s">
        <v>45</v>
      </c>
      <c r="CA8" s="152" t="s">
        <v>46</v>
      </c>
      <c r="CB8" s="151" t="s">
        <v>45</v>
      </c>
      <c r="CC8" s="152" t="s">
        <v>46</v>
      </c>
      <c r="CD8" s="39"/>
      <c r="CE8" s="1"/>
      <c r="CF8" s="1"/>
      <c r="CG8" s="1"/>
      <c r="CH8" s="1"/>
      <c r="CI8" s="1"/>
      <c r="CJ8" s="1"/>
      <c r="CK8" s="1"/>
      <c r="CL8" s="1"/>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row>
    <row r="9" spans="1:134" s="3" customFormat="1">
      <c r="B9" s="53" t="s">
        <v>147</v>
      </c>
      <c r="C9" s="54"/>
      <c r="D9" s="98"/>
      <c r="E9" s="99"/>
      <c r="F9" s="98"/>
      <c r="G9" s="99"/>
      <c r="H9" s="98"/>
      <c r="I9" s="99"/>
      <c r="J9" s="98"/>
      <c r="K9" s="99"/>
      <c r="L9" s="98"/>
      <c r="M9" s="99"/>
      <c r="N9" s="98"/>
      <c r="O9" s="99"/>
      <c r="P9" s="98"/>
      <c r="Q9" s="99"/>
      <c r="R9" s="98"/>
      <c r="S9" s="99"/>
      <c r="T9" s="98"/>
      <c r="U9" s="99"/>
      <c r="V9" s="20"/>
      <c r="W9" s="20"/>
      <c r="X9" s="53" t="s">
        <v>147</v>
      </c>
      <c r="Y9" s="54"/>
      <c r="Z9" s="98"/>
      <c r="AA9" s="99"/>
      <c r="AB9" s="98"/>
      <c r="AC9" s="99"/>
      <c r="AD9" s="98"/>
      <c r="AE9" s="99"/>
      <c r="AF9" s="98"/>
      <c r="AG9" s="99"/>
      <c r="AH9" s="98"/>
      <c r="AI9" s="99"/>
      <c r="AJ9" s="98"/>
      <c r="AK9" s="99"/>
      <c r="AL9" s="98"/>
      <c r="AM9" s="99"/>
      <c r="AN9" s="98"/>
      <c r="AO9" s="99"/>
      <c r="AP9" s="98"/>
      <c r="AQ9" s="99"/>
      <c r="AR9" s="17"/>
      <c r="AS9" s="17"/>
      <c r="AT9" s="53" t="s">
        <v>147</v>
      </c>
      <c r="AU9" s="54"/>
      <c r="AV9" s="98"/>
      <c r="AW9" s="99"/>
      <c r="AX9" s="98"/>
      <c r="AY9" s="99"/>
      <c r="AZ9" s="98"/>
      <c r="BA9" s="99"/>
      <c r="BB9" s="98"/>
      <c r="BC9" s="99"/>
      <c r="BD9" s="98"/>
      <c r="BE9" s="99"/>
      <c r="BF9" s="98"/>
      <c r="BG9" s="99"/>
      <c r="BH9" s="98"/>
      <c r="BI9" s="99"/>
      <c r="BJ9" s="98"/>
      <c r="BK9" s="99"/>
      <c r="BL9" s="98"/>
      <c r="BM9" s="99"/>
      <c r="BN9" s="20"/>
      <c r="BO9" s="20"/>
      <c r="BP9" s="53" t="s">
        <v>147</v>
      </c>
      <c r="BQ9" s="54"/>
      <c r="BR9" s="98"/>
      <c r="BS9" s="99"/>
      <c r="BT9" s="98"/>
      <c r="BU9" s="99"/>
      <c r="BV9" s="98"/>
      <c r="BW9" s="99"/>
      <c r="BX9" s="98"/>
      <c r="BY9" s="99"/>
      <c r="BZ9" s="98"/>
      <c r="CA9" s="99"/>
      <c r="CB9" s="98"/>
      <c r="CC9" s="99"/>
      <c r="CD9" s="39"/>
      <c r="CE9" s="1"/>
      <c r="CF9" s="1"/>
      <c r="CG9" s="1"/>
      <c r="CH9" s="1"/>
      <c r="CI9" s="1"/>
      <c r="CJ9" s="1"/>
      <c r="CK9" s="1"/>
      <c r="CL9" s="1"/>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row>
    <row r="10" spans="1:134" s="11" customFormat="1" ht="12" customHeight="1">
      <c r="A10" s="1"/>
      <c r="B10" s="40" t="s">
        <v>25</v>
      </c>
      <c r="C10" s="11" t="s">
        <v>17</v>
      </c>
      <c r="D10" s="165">
        <v>1207.0409999999999</v>
      </c>
      <c r="E10" s="166">
        <v>1436.3789999999999</v>
      </c>
      <c r="F10" s="165">
        <v>1207.0409999999999</v>
      </c>
      <c r="G10" s="166">
        <v>1436.3789999999999</v>
      </c>
      <c r="H10" s="165">
        <v>1207.0409999999999</v>
      </c>
      <c r="I10" s="166">
        <v>1436.3789999999999</v>
      </c>
      <c r="J10" s="165">
        <v>1207.0409999999999</v>
      </c>
      <c r="K10" s="166">
        <v>1436.3789999999999</v>
      </c>
      <c r="L10" s="165">
        <v>1207.0409999999999</v>
      </c>
      <c r="M10" s="166">
        <v>1436.3789999999999</v>
      </c>
      <c r="N10" s="165">
        <v>1207.0409999999999</v>
      </c>
      <c r="O10" s="166">
        <v>1436.3789999999999</v>
      </c>
      <c r="P10" s="165">
        <v>1207.0409999999999</v>
      </c>
      <c r="Q10" s="166">
        <v>1436.3789999999999</v>
      </c>
      <c r="R10" s="165">
        <v>1207.0409999999999</v>
      </c>
      <c r="S10" s="166">
        <v>1436.3789999999999</v>
      </c>
      <c r="T10" s="165">
        <v>1207.0409999999999</v>
      </c>
      <c r="U10" s="166">
        <v>1436.3789999999999</v>
      </c>
      <c r="V10" s="17"/>
      <c r="W10" s="17"/>
      <c r="X10" s="40" t="s">
        <v>25</v>
      </c>
      <c r="Y10" s="11" t="s">
        <v>17</v>
      </c>
      <c r="Z10" s="165">
        <v>1207.0409999999999</v>
      </c>
      <c r="AA10" s="166">
        <v>1436.3789999999999</v>
      </c>
      <c r="AB10" s="165">
        <v>1207.0409999999999</v>
      </c>
      <c r="AC10" s="166">
        <v>1436.3789999999999</v>
      </c>
      <c r="AD10" s="165">
        <v>1207.0409999999999</v>
      </c>
      <c r="AE10" s="166">
        <v>1436.3789999999999</v>
      </c>
      <c r="AF10" s="165">
        <v>1226.7929999999999</v>
      </c>
      <c r="AG10" s="166">
        <v>1459.883</v>
      </c>
      <c r="AH10" s="165">
        <v>1226.7929999999999</v>
      </c>
      <c r="AI10" s="166">
        <v>1459.883</v>
      </c>
      <c r="AJ10" s="165">
        <v>1226.7929999999999</v>
      </c>
      <c r="AK10" s="166">
        <v>1459.883</v>
      </c>
      <c r="AL10" s="165">
        <v>1207.0409999999999</v>
      </c>
      <c r="AM10" s="166">
        <v>1436.3789999999999</v>
      </c>
      <c r="AN10" s="165">
        <v>1207.0409999999999</v>
      </c>
      <c r="AO10" s="166">
        <v>1436.3789999999999</v>
      </c>
      <c r="AP10" s="165">
        <v>1207.0409999999999</v>
      </c>
      <c r="AQ10" s="166">
        <v>1436.3789999999999</v>
      </c>
      <c r="AR10" s="17"/>
      <c r="AS10" s="17"/>
      <c r="AT10" s="40" t="s">
        <v>25</v>
      </c>
      <c r="AU10" s="11" t="s">
        <v>17</v>
      </c>
      <c r="AV10" s="165">
        <v>1207.0409999999999</v>
      </c>
      <c r="AW10" s="166">
        <v>1436.3789999999999</v>
      </c>
      <c r="AX10" s="165">
        <v>1207.0409999999999</v>
      </c>
      <c r="AY10" s="166">
        <v>1436.3789999999999</v>
      </c>
      <c r="AZ10" s="165">
        <v>1207.0409999999999</v>
      </c>
      <c r="BA10" s="166">
        <v>1436.3789999999999</v>
      </c>
      <c r="BB10" s="165">
        <v>1207.0409999999999</v>
      </c>
      <c r="BC10" s="166">
        <v>1436.3789999999999</v>
      </c>
      <c r="BD10" s="165">
        <v>1207.0409999999999</v>
      </c>
      <c r="BE10" s="166">
        <v>1436.3789999999999</v>
      </c>
      <c r="BF10" s="165">
        <v>1207.0409999999999</v>
      </c>
      <c r="BG10" s="166">
        <v>1436.3789999999999</v>
      </c>
      <c r="BH10" s="165">
        <v>1207.0409999999999</v>
      </c>
      <c r="BI10" s="166">
        <v>1436.3789999999999</v>
      </c>
      <c r="BJ10" s="165">
        <v>1207.0409999999999</v>
      </c>
      <c r="BK10" s="166">
        <v>1436.3789999999999</v>
      </c>
      <c r="BL10" s="165">
        <v>1207.0409999999999</v>
      </c>
      <c r="BM10" s="166">
        <v>1436.3789999999999</v>
      </c>
      <c r="BN10" s="17"/>
      <c r="BO10" s="17"/>
      <c r="BP10" s="40" t="s">
        <v>25</v>
      </c>
      <c r="BQ10" s="11" t="s">
        <v>17</v>
      </c>
      <c r="BR10" s="165">
        <v>1207.0409999999999</v>
      </c>
      <c r="BS10" s="166">
        <v>1436.3789999999999</v>
      </c>
      <c r="BT10" s="165">
        <v>1207.0409999999999</v>
      </c>
      <c r="BU10" s="166">
        <v>1436.3789999999999</v>
      </c>
      <c r="BV10" s="165">
        <v>1207.0409999999999</v>
      </c>
      <c r="BW10" s="166">
        <v>1436.3789999999999</v>
      </c>
      <c r="BX10" s="165">
        <v>1207.0409999999999</v>
      </c>
      <c r="BY10" s="166">
        <v>1436.3789999999999</v>
      </c>
      <c r="BZ10" s="165">
        <v>1207.0409999999999</v>
      </c>
      <c r="CA10" s="166">
        <v>1436.3789999999999</v>
      </c>
      <c r="CB10" s="165">
        <v>1207.0409999999999</v>
      </c>
      <c r="CC10" s="166">
        <v>1436.3789999999999</v>
      </c>
      <c r="CD10" s="39"/>
      <c r="CE10" s="1"/>
      <c r="CF10" s="1"/>
      <c r="CG10" s="1"/>
      <c r="CH10" s="1"/>
      <c r="CI10" s="1"/>
      <c r="CJ10" s="1"/>
      <c r="CK10" s="1"/>
      <c r="CL10" s="1"/>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row>
    <row r="11" spans="1:134" s="13" customFormat="1" ht="12" customHeight="1">
      <c r="A11" s="9"/>
      <c r="B11" s="62" t="s">
        <v>26</v>
      </c>
      <c r="C11" s="63" t="s">
        <v>0</v>
      </c>
      <c r="D11" s="167">
        <v>29.388000000000002</v>
      </c>
      <c r="E11" s="168">
        <v>34.829000000000001</v>
      </c>
      <c r="F11" s="167">
        <v>29.388000000000002</v>
      </c>
      <c r="G11" s="168">
        <v>34.829000000000001</v>
      </c>
      <c r="H11" s="167">
        <v>29.388000000000002</v>
      </c>
      <c r="I11" s="168">
        <v>34.829000000000001</v>
      </c>
      <c r="J11" s="167">
        <v>29.388000000000002</v>
      </c>
      <c r="K11" s="168">
        <v>34.829000000000001</v>
      </c>
      <c r="L11" s="167">
        <v>29.388000000000002</v>
      </c>
      <c r="M11" s="168">
        <v>34.829000000000001</v>
      </c>
      <c r="N11" s="167">
        <v>29.388000000000002</v>
      </c>
      <c r="O11" s="168">
        <v>34.829000000000001</v>
      </c>
      <c r="P11" s="167">
        <v>29.388000000000002</v>
      </c>
      <c r="Q11" s="168">
        <v>34.829000000000001</v>
      </c>
      <c r="R11" s="167">
        <v>29.388000000000002</v>
      </c>
      <c r="S11" s="168">
        <v>34.829000000000001</v>
      </c>
      <c r="T11" s="167">
        <v>29.388000000000002</v>
      </c>
      <c r="U11" s="168">
        <v>34.829000000000001</v>
      </c>
      <c r="V11" s="25"/>
      <c r="W11" s="25"/>
      <c r="X11" s="62" t="s">
        <v>26</v>
      </c>
      <c r="Y11" s="63" t="s">
        <v>0</v>
      </c>
      <c r="Z11" s="167">
        <v>29.388000000000002</v>
      </c>
      <c r="AA11" s="168">
        <v>34.829000000000001</v>
      </c>
      <c r="AB11" s="167">
        <v>29.388000000000002</v>
      </c>
      <c r="AC11" s="168">
        <v>34.829000000000001</v>
      </c>
      <c r="AD11" s="167">
        <v>29.388000000000002</v>
      </c>
      <c r="AE11" s="168">
        <v>34.829000000000001</v>
      </c>
      <c r="AF11" s="167">
        <v>29.388000000000002</v>
      </c>
      <c r="AG11" s="168">
        <v>34.829000000000001</v>
      </c>
      <c r="AH11" s="167">
        <v>29.388000000000002</v>
      </c>
      <c r="AI11" s="168">
        <v>34.829000000000001</v>
      </c>
      <c r="AJ11" s="167">
        <v>29.388000000000002</v>
      </c>
      <c r="AK11" s="168">
        <v>34.829000000000001</v>
      </c>
      <c r="AL11" s="167">
        <v>29.388000000000002</v>
      </c>
      <c r="AM11" s="168">
        <v>34.829000000000001</v>
      </c>
      <c r="AN11" s="167">
        <v>29.388000000000002</v>
      </c>
      <c r="AO11" s="168">
        <v>34.829000000000001</v>
      </c>
      <c r="AP11" s="167">
        <v>29.388000000000002</v>
      </c>
      <c r="AQ11" s="168">
        <v>34.829000000000001</v>
      </c>
      <c r="AR11" s="17"/>
      <c r="AS11" s="17"/>
      <c r="AT11" s="62" t="s">
        <v>26</v>
      </c>
      <c r="AU11" s="63" t="s">
        <v>0</v>
      </c>
      <c r="AV11" s="167">
        <v>29.388000000000002</v>
      </c>
      <c r="AW11" s="168">
        <v>34.829000000000001</v>
      </c>
      <c r="AX11" s="167">
        <v>29.388000000000002</v>
      </c>
      <c r="AY11" s="168">
        <v>34.829000000000001</v>
      </c>
      <c r="AZ11" s="167">
        <v>29.388000000000002</v>
      </c>
      <c r="BA11" s="168">
        <v>34.829000000000001</v>
      </c>
      <c r="BB11" s="167">
        <v>29.388000000000002</v>
      </c>
      <c r="BC11" s="168">
        <v>34.829000000000001</v>
      </c>
      <c r="BD11" s="167">
        <v>29.388000000000002</v>
      </c>
      <c r="BE11" s="168">
        <v>34.829000000000001</v>
      </c>
      <c r="BF11" s="167">
        <v>29.388000000000002</v>
      </c>
      <c r="BG11" s="168">
        <v>34.829000000000001</v>
      </c>
      <c r="BH11" s="167">
        <v>29.388000000000002</v>
      </c>
      <c r="BI11" s="168">
        <v>34.829000000000001</v>
      </c>
      <c r="BJ11" s="167">
        <v>29.388000000000002</v>
      </c>
      <c r="BK11" s="168">
        <v>34.829000000000001</v>
      </c>
      <c r="BL11" s="167">
        <v>29.388000000000002</v>
      </c>
      <c r="BM11" s="168">
        <v>34.829000000000001</v>
      </c>
      <c r="BN11" s="25"/>
      <c r="BO11" s="25"/>
      <c r="BP11" s="62" t="s">
        <v>26</v>
      </c>
      <c r="BQ11" s="63" t="s">
        <v>0</v>
      </c>
      <c r="BR11" s="167">
        <v>29.388000000000002</v>
      </c>
      <c r="BS11" s="168">
        <v>34.829000000000001</v>
      </c>
      <c r="BT11" s="167">
        <v>29.388000000000002</v>
      </c>
      <c r="BU11" s="168">
        <v>34.829000000000001</v>
      </c>
      <c r="BV11" s="167">
        <v>29.388000000000002</v>
      </c>
      <c r="BW11" s="168">
        <v>34.829000000000001</v>
      </c>
      <c r="BX11" s="167">
        <v>29.388000000000002</v>
      </c>
      <c r="BY11" s="168">
        <v>34.829000000000001</v>
      </c>
      <c r="BZ11" s="167">
        <v>29.388000000000002</v>
      </c>
      <c r="CA11" s="168">
        <v>34.829000000000001</v>
      </c>
      <c r="CB11" s="167">
        <v>29.388000000000002</v>
      </c>
      <c r="CC11" s="168">
        <v>34.829000000000001</v>
      </c>
      <c r="CD11" s="39"/>
      <c r="CE11" s="1"/>
      <c r="CF11" s="1"/>
      <c r="CG11" s="1"/>
      <c r="CH11" s="1"/>
      <c r="CI11" s="1"/>
      <c r="CJ11" s="1"/>
      <c r="CK11" s="1"/>
      <c r="CL11" s="1"/>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row>
    <row r="12" spans="1:134" ht="12" customHeight="1">
      <c r="B12" s="41" t="s">
        <v>48</v>
      </c>
      <c r="C12" s="1" t="s">
        <v>0</v>
      </c>
      <c r="D12" s="169">
        <v>0.75</v>
      </c>
      <c r="E12" s="104">
        <v>0.75</v>
      </c>
      <c r="F12" s="169">
        <v>0.75</v>
      </c>
      <c r="G12" s="104">
        <v>0.75</v>
      </c>
      <c r="H12" s="169">
        <v>0.75</v>
      </c>
      <c r="I12" s="104">
        <v>0.75</v>
      </c>
      <c r="J12" s="169">
        <v>0.75</v>
      </c>
      <c r="K12" s="104">
        <v>0.75</v>
      </c>
      <c r="L12" s="169">
        <v>0.75</v>
      </c>
      <c r="M12" s="104">
        <v>0.75</v>
      </c>
      <c r="N12" s="169">
        <v>0.75</v>
      </c>
      <c r="O12" s="104">
        <v>0.75</v>
      </c>
      <c r="P12" s="169">
        <v>0.75</v>
      </c>
      <c r="Q12" s="104">
        <v>0.75</v>
      </c>
      <c r="R12" s="169">
        <v>0.75</v>
      </c>
      <c r="S12" s="104">
        <v>0.75</v>
      </c>
      <c r="T12" s="169">
        <v>0.75</v>
      </c>
      <c r="U12" s="104">
        <v>0.75</v>
      </c>
      <c r="X12" s="41" t="s">
        <v>48</v>
      </c>
      <c r="Y12" s="1" t="s">
        <v>0</v>
      </c>
      <c r="Z12" s="169">
        <v>0.75</v>
      </c>
      <c r="AA12" s="104">
        <v>0.75</v>
      </c>
      <c r="AB12" s="169">
        <v>0.75</v>
      </c>
      <c r="AC12" s="104">
        <v>0.75</v>
      </c>
      <c r="AD12" s="169">
        <v>0.75</v>
      </c>
      <c r="AE12" s="104">
        <v>0.75</v>
      </c>
      <c r="AF12" s="169">
        <v>0.75</v>
      </c>
      <c r="AG12" s="104">
        <v>0.75</v>
      </c>
      <c r="AH12" s="169">
        <v>0.75</v>
      </c>
      <c r="AI12" s="104">
        <v>0.75</v>
      </c>
      <c r="AJ12" s="169">
        <v>0.75</v>
      </c>
      <c r="AK12" s="104">
        <v>0.75</v>
      </c>
      <c r="AL12" s="169">
        <v>0.75</v>
      </c>
      <c r="AM12" s="104">
        <v>0.75</v>
      </c>
      <c r="AN12" s="169">
        <v>0.75</v>
      </c>
      <c r="AO12" s="104">
        <v>0.75</v>
      </c>
      <c r="AP12" s="169">
        <v>0.75</v>
      </c>
      <c r="AQ12" s="104">
        <v>0.75</v>
      </c>
      <c r="AT12" s="41" t="s">
        <v>48</v>
      </c>
      <c r="AU12" s="1" t="s">
        <v>0</v>
      </c>
      <c r="AV12" s="169">
        <v>0.75</v>
      </c>
      <c r="AW12" s="104">
        <v>0.75</v>
      </c>
      <c r="AX12" s="169">
        <v>0.75</v>
      </c>
      <c r="AY12" s="104">
        <v>0.75</v>
      </c>
      <c r="AZ12" s="169">
        <v>0.75</v>
      </c>
      <c r="BA12" s="104">
        <v>0.75</v>
      </c>
      <c r="BB12" s="169">
        <v>0.75</v>
      </c>
      <c r="BC12" s="104">
        <v>0.75</v>
      </c>
      <c r="BD12" s="169">
        <v>0.75</v>
      </c>
      <c r="BE12" s="104">
        <v>0.75</v>
      </c>
      <c r="BF12" s="169">
        <v>0.75</v>
      </c>
      <c r="BG12" s="104">
        <v>0.75</v>
      </c>
      <c r="BH12" s="169">
        <v>0.75</v>
      </c>
      <c r="BI12" s="104">
        <v>0.75</v>
      </c>
      <c r="BJ12" s="169">
        <v>0.75</v>
      </c>
      <c r="BK12" s="104">
        <v>0.75</v>
      </c>
      <c r="BL12" s="169">
        <v>0.75</v>
      </c>
      <c r="BM12" s="104">
        <v>0.75</v>
      </c>
      <c r="BP12" s="41" t="s">
        <v>48</v>
      </c>
      <c r="BQ12" s="1" t="s">
        <v>0</v>
      </c>
      <c r="BR12" s="169">
        <v>0.75</v>
      </c>
      <c r="BS12" s="104">
        <v>0.75</v>
      </c>
      <c r="BT12" s="169">
        <v>0.75</v>
      </c>
      <c r="BU12" s="104">
        <v>0.75</v>
      </c>
      <c r="BV12" s="169">
        <v>0.75</v>
      </c>
      <c r="BW12" s="104">
        <v>0.75</v>
      </c>
      <c r="BX12" s="169">
        <v>0.75</v>
      </c>
      <c r="BY12" s="104">
        <v>0.75</v>
      </c>
      <c r="BZ12" s="169">
        <v>0.75</v>
      </c>
      <c r="CA12" s="104">
        <v>0.75</v>
      </c>
      <c r="CB12" s="169">
        <v>0.75</v>
      </c>
      <c r="CC12" s="104">
        <v>0.75</v>
      </c>
      <c r="CD12" s="39"/>
      <c r="CE12" s="1"/>
      <c r="CF12" s="1"/>
      <c r="CG12" s="1"/>
      <c r="CH12" s="1"/>
      <c r="CI12" s="1"/>
      <c r="CJ12" s="1"/>
      <c r="CK12" s="1"/>
      <c r="CL12" s="1"/>
    </row>
    <row r="13" spans="1:134" s="11" customFormat="1" ht="12" customHeight="1">
      <c r="A13" s="1"/>
      <c r="B13" s="42" t="s">
        <v>51</v>
      </c>
      <c r="C13" s="11" t="s">
        <v>0</v>
      </c>
      <c r="D13" s="165">
        <v>28.638000000000002</v>
      </c>
      <c r="E13" s="166">
        <v>34.079000000000001</v>
      </c>
      <c r="F13" s="165">
        <v>28.638000000000002</v>
      </c>
      <c r="G13" s="166">
        <v>34.079000000000001</v>
      </c>
      <c r="H13" s="165">
        <v>28.638000000000002</v>
      </c>
      <c r="I13" s="166">
        <v>34.079000000000001</v>
      </c>
      <c r="J13" s="165">
        <v>28.638000000000002</v>
      </c>
      <c r="K13" s="166">
        <v>34.079000000000001</v>
      </c>
      <c r="L13" s="165">
        <v>28.638000000000002</v>
      </c>
      <c r="M13" s="166">
        <v>34.079000000000001</v>
      </c>
      <c r="N13" s="165">
        <v>28.638000000000002</v>
      </c>
      <c r="O13" s="166">
        <v>34.079000000000001</v>
      </c>
      <c r="P13" s="165">
        <v>28.638000000000002</v>
      </c>
      <c r="Q13" s="166">
        <v>34.079000000000001</v>
      </c>
      <c r="R13" s="165">
        <v>28.638000000000002</v>
      </c>
      <c r="S13" s="166">
        <v>34.079000000000001</v>
      </c>
      <c r="T13" s="165">
        <v>28.638000000000002</v>
      </c>
      <c r="U13" s="166">
        <v>34.079000000000001</v>
      </c>
      <c r="V13" s="17"/>
      <c r="W13" s="17"/>
      <c r="X13" s="42" t="s">
        <v>51</v>
      </c>
      <c r="Y13" s="11" t="s">
        <v>0</v>
      </c>
      <c r="Z13" s="165">
        <v>28.638000000000002</v>
      </c>
      <c r="AA13" s="166">
        <v>34.079000000000001</v>
      </c>
      <c r="AB13" s="165">
        <v>28.638000000000002</v>
      </c>
      <c r="AC13" s="166">
        <v>34.079000000000001</v>
      </c>
      <c r="AD13" s="165">
        <v>28.638000000000002</v>
      </c>
      <c r="AE13" s="166">
        <v>34.079000000000001</v>
      </c>
      <c r="AF13" s="165">
        <v>28.638000000000002</v>
      </c>
      <c r="AG13" s="166">
        <v>34.079000000000001</v>
      </c>
      <c r="AH13" s="165">
        <v>28.638000000000002</v>
      </c>
      <c r="AI13" s="166">
        <v>34.079000000000001</v>
      </c>
      <c r="AJ13" s="165">
        <v>28.638000000000002</v>
      </c>
      <c r="AK13" s="166">
        <v>34.079000000000001</v>
      </c>
      <c r="AL13" s="165">
        <v>28.638000000000002</v>
      </c>
      <c r="AM13" s="166">
        <v>34.079000000000001</v>
      </c>
      <c r="AN13" s="165">
        <v>28.638000000000002</v>
      </c>
      <c r="AO13" s="166">
        <v>34.079000000000001</v>
      </c>
      <c r="AP13" s="165">
        <v>28.638000000000002</v>
      </c>
      <c r="AQ13" s="166">
        <v>34.079000000000001</v>
      </c>
      <c r="AR13" s="17"/>
      <c r="AS13" s="17"/>
      <c r="AT13" s="42" t="s">
        <v>51</v>
      </c>
      <c r="AU13" s="11" t="s">
        <v>0</v>
      </c>
      <c r="AV13" s="165">
        <v>28.638000000000002</v>
      </c>
      <c r="AW13" s="166">
        <v>34.079000000000001</v>
      </c>
      <c r="AX13" s="165">
        <v>28.638000000000002</v>
      </c>
      <c r="AY13" s="166">
        <v>34.079000000000001</v>
      </c>
      <c r="AZ13" s="165">
        <v>28.638000000000002</v>
      </c>
      <c r="BA13" s="166">
        <v>34.079000000000001</v>
      </c>
      <c r="BB13" s="165">
        <v>28.638000000000002</v>
      </c>
      <c r="BC13" s="166">
        <v>34.079000000000001</v>
      </c>
      <c r="BD13" s="165">
        <v>28.638000000000002</v>
      </c>
      <c r="BE13" s="166">
        <v>34.079000000000001</v>
      </c>
      <c r="BF13" s="165">
        <v>28.638000000000002</v>
      </c>
      <c r="BG13" s="166">
        <v>34.079000000000001</v>
      </c>
      <c r="BH13" s="165">
        <v>28.638000000000002</v>
      </c>
      <c r="BI13" s="166">
        <v>34.079000000000001</v>
      </c>
      <c r="BJ13" s="165">
        <v>28.638000000000002</v>
      </c>
      <c r="BK13" s="166">
        <v>34.079000000000001</v>
      </c>
      <c r="BL13" s="165">
        <v>28.638000000000002</v>
      </c>
      <c r="BM13" s="166">
        <v>34.079000000000001</v>
      </c>
      <c r="BN13" s="17"/>
      <c r="BO13" s="17"/>
      <c r="BP13" s="42" t="s">
        <v>51</v>
      </c>
      <c r="BQ13" s="11" t="s">
        <v>0</v>
      </c>
      <c r="BR13" s="165">
        <v>28.638000000000002</v>
      </c>
      <c r="BS13" s="166">
        <v>34.079000000000001</v>
      </c>
      <c r="BT13" s="165">
        <v>28.638000000000002</v>
      </c>
      <c r="BU13" s="166">
        <v>34.079000000000001</v>
      </c>
      <c r="BV13" s="165">
        <v>28.638000000000002</v>
      </c>
      <c r="BW13" s="166">
        <v>34.079000000000001</v>
      </c>
      <c r="BX13" s="165">
        <v>28.638000000000002</v>
      </c>
      <c r="BY13" s="166">
        <v>34.079000000000001</v>
      </c>
      <c r="BZ13" s="165">
        <v>28.638000000000002</v>
      </c>
      <c r="CA13" s="166">
        <v>34.079000000000001</v>
      </c>
      <c r="CB13" s="165">
        <v>28.638000000000002</v>
      </c>
      <c r="CC13" s="166">
        <v>34.079000000000001</v>
      </c>
      <c r="CD13" s="39"/>
      <c r="CE13" s="1"/>
      <c r="CF13" s="1"/>
      <c r="CG13" s="1"/>
      <c r="CH13" s="1"/>
      <c r="CI13" s="1"/>
      <c r="CJ13" s="1"/>
      <c r="CK13" s="1"/>
      <c r="CL13" s="1"/>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row>
    <row r="14" spans="1:134" s="13" customFormat="1" ht="12" customHeight="1">
      <c r="A14" s="9"/>
      <c r="B14" s="65" t="s">
        <v>27</v>
      </c>
      <c r="C14" s="63" t="s">
        <v>0</v>
      </c>
      <c r="D14" s="167">
        <v>126.58999999999999</v>
      </c>
      <c r="E14" s="168">
        <v>150.642</v>
      </c>
      <c r="F14" s="167">
        <v>135.63900000000001</v>
      </c>
      <c r="G14" s="168">
        <v>161.41</v>
      </c>
      <c r="H14" s="167">
        <v>143.797</v>
      </c>
      <c r="I14" s="168">
        <v>171.119</v>
      </c>
      <c r="J14" s="167">
        <v>126.62799999999999</v>
      </c>
      <c r="K14" s="168">
        <v>150.68699999999998</v>
      </c>
      <c r="L14" s="167">
        <v>135.67599999999999</v>
      </c>
      <c r="M14" s="168">
        <v>161.45499999999998</v>
      </c>
      <c r="N14" s="167">
        <v>143.83499999999998</v>
      </c>
      <c r="O14" s="168">
        <v>171.16399999999999</v>
      </c>
      <c r="P14" s="167">
        <v>126.32599999999998</v>
      </c>
      <c r="Q14" s="168">
        <v>150.328</v>
      </c>
      <c r="R14" s="167">
        <v>135.375</v>
      </c>
      <c r="S14" s="168">
        <v>161.09699999999998</v>
      </c>
      <c r="T14" s="167">
        <v>143.536</v>
      </c>
      <c r="U14" s="168">
        <v>170.80799999999999</v>
      </c>
      <c r="V14" s="25"/>
      <c r="W14" s="25"/>
      <c r="X14" s="65" t="s">
        <v>27</v>
      </c>
      <c r="Y14" s="63" t="s">
        <v>0</v>
      </c>
      <c r="Z14" s="167">
        <v>121.69799999999999</v>
      </c>
      <c r="AA14" s="168">
        <v>144.82</v>
      </c>
      <c r="AB14" s="167">
        <v>130.393</v>
      </c>
      <c r="AC14" s="168">
        <v>155.16800000000001</v>
      </c>
      <c r="AD14" s="167">
        <v>138.08999999999997</v>
      </c>
      <c r="AE14" s="168">
        <v>164.327</v>
      </c>
      <c r="AF14" s="167">
        <v>125.68099999999998</v>
      </c>
      <c r="AG14" s="168">
        <v>149.56</v>
      </c>
      <c r="AH14" s="167">
        <v>134.73099999999999</v>
      </c>
      <c r="AI14" s="168">
        <v>160.32999999999998</v>
      </c>
      <c r="AJ14" s="167">
        <v>142.893</v>
      </c>
      <c r="AK14" s="168">
        <v>170.04300000000001</v>
      </c>
      <c r="AL14" s="167">
        <v>126.56199999999998</v>
      </c>
      <c r="AM14" s="168">
        <v>150.608</v>
      </c>
      <c r="AN14" s="167">
        <v>135.61000000000001</v>
      </c>
      <c r="AO14" s="168">
        <v>161.37599999999998</v>
      </c>
      <c r="AP14" s="167">
        <v>143.76900000000001</v>
      </c>
      <c r="AQ14" s="168">
        <v>171.08499999999998</v>
      </c>
      <c r="AR14" s="17"/>
      <c r="AS14" s="17"/>
      <c r="AT14" s="65" t="s">
        <v>27</v>
      </c>
      <c r="AU14" s="63" t="s">
        <v>0</v>
      </c>
      <c r="AV14" s="167">
        <v>118.67899999999997</v>
      </c>
      <c r="AW14" s="168">
        <v>141.22699999999998</v>
      </c>
      <c r="AX14" s="167">
        <v>127.12199999999999</v>
      </c>
      <c r="AY14" s="168">
        <v>151.27500000000003</v>
      </c>
      <c r="AZ14" s="167">
        <v>134.48699999999999</v>
      </c>
      <c r="BA14" s="168">
        <v>160.03899999999999</v>
      </c>
      <c r="BB14" s="167">
        <v>121.45699999999999</v>
      </c>
      <c r="BC14" s="168">
        <v>144.53399999999999</v>
      </c>
      <c r="BD14" s="167">
        <v>130.154</v>
      </c>
      <c r="BE14" s="168">
        <v>154.88399999999999</v>
      </c>
      <c r="BF14" s="167">
        <v>137.85300000000001</v>
      </c>
      <c r="BG14" s="168">
        <v>164.04499999999999</v>
      </c>
      <c r="BH14" s="167">
        <v>126.54799999999999</v>
      </c>
      <c r="BI14" s="168">
        <v>150.59199999999998</v>
      </c>
      <c r="BJ14" s="167">
        <v>135.59699999999998</v>
      </c>
      <c r="BK14" s="168">
        <v>161.36099999999999</v>
      </c>
      <c r="BL14" s="167">
        <v>143.75599999999997</v>
      </c>
      <c r="BM14" s="168">
        <v>171.07</v>
      </c>
      <c r="BN14" s="25"/>
      <c r="BO14" s="25"/>
      <c r="BP14" s="65" t="s">
        <v>27</v>
      </c>
      <c r="BQ14" s="63" t="s">
        <v>0</v>
      </c>
      <c r="BR14" s="167">
        <v>126.24199999999999</v>
      </c>
      <c r="BS14" s="168">
        <v>150.227</v>
      </c>
      <c r="BT14" s="167">
        <v>135.29</v>
      </c>
      <c r="BU14" s="168">
        <v>160.995</v>
      </c>
      <c r="BV14" s="167">
        <v>143.447</v>
      </c>
      <c r="BW14" s="168">
        <v>170.702</v>
      </c>
      <c r="BX14" s="167">
        <v>126.34099999999998</v>
      </c>
      <c r="BY14" s="168">
        <v>150.34700000000001</v>
      </c>
      <c r="BZ14" s="167">
        <v>135.38999999999999</v>
      </c>
      <c r="CA14" s="168">
        <v>161.11499999999998</v>
      </c>
      <c r="CB14" s="167">
        <v>143.55099999999999</v>
      </c>
      <c r="CC14" s="168">
        <v>170.827</v>
      </c>
      <c r="CD14" s="39"/>
      <c r="CE14" s="1"/>
      <c r="CF14" s="1"/>
      <c r="CG14" s="1"/>
      <c r="CH14" s="1"/>
      <c r="CI14" s="1"/>
      <c r="CJ14" s="1"/>
      <c r="CK14" s="1"/>
      <c r="CL14" s="1"/>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row>
    <row r="15" spans="1:134" ht="12" customHeight="1">
      <c r="B15" s="41" t="s">
        <v>39</v>
      </c>
      <c r="C15" s="1" t="s">
        <v>0</v>
      </c>
      <c r="D15" s="169">
        <v>79.450999999999993</v>
      </c>
      <c r="E15" s="104">
        <v>94.546999999999997</v>
      </c>
      <c r="F15" s="169">
        <v>85.674999999999997</v>
      </c>
      <c r="G15" s="104">
        <v>101.953</v>
      </c>
      <c r="H15" s="169">
        <v>93.832999999999998</v>
      </c>
      <c r="I15" s="104">
        <v>111.66200000000001</v>
      </c>
      <c r="J15" s="169">
        <v>79.449999999999989</v>
      </c>
      <c r="K15" s="104">
        <v>94.544999999999987</v>
      </c>
      <c r="L15" s="169">
        <v>85.673000000000002</v>
      </c>
      <c r="M15" s="104">
        <v>101.95099999999999</v>
      </c>
      <c r="N15" s="169">
        <v>93.831999999999994</v>
      </c>
      <c r="O15" s="104">
        <v>111.66</v>
      </c>
      <c r="P15" s="169">
        <v>79.458999999999989</v>
      </c>
      <c r="Q15" s="104">
        <v>94.555999999999997</v>
      </c>
      <c r="R15" s="169">
        <v>85.683000000000007</v>
      </c>
      <c r="S15" s="104">
        <v>101.96299999999999</v>
      </c>
      <c r="T15" s="169">
        <v>93.844000000000008</v>
      </c>
      <c r="U15" s="104">
        <v>111.67399999999999</v>
      </c>
      <c r="X15" s="41" t="s">
        <v>39</v>
      </c>
      <c r="Y15" s="1" t="s">
        <v>0</v>
      </c>
      <c r="Z15" s="169">
        <v>74.942999999999998</v>
      </c>
      <c r="AA15" s="104">
        <v>89.181999999999988</v>
      </c>
      <c r="AB15" s="169">
        <v>80.813000000000002</v>
      </c>
      <c r="AC15" s="104">
        <v>96.167999999999992</v>
      </c>
      <c r="AD15" s="169">
        <v>88.509999999999991</v>
      </c>
      <c r="AE15" s="104">
        <v>105.327</v>
      </c>
      <c r="AF15" s="169">
        <v>79.467999999999989</v>
      </c>
      <c r="AG15" s="104">
        <v>94.566999999999993</v>
      </c>
      <c r="AH15" s="169">
        <v>85.692999999999998</v>
      </c>
      <c r="AI15" s="104">
        <v>101.97499999999999</v>
      </c>
      <c r="AJ15" s="169">
        <v>93.855000000000004</v>
      </c>
      <c r="AK15" s="104">
        <v>111.688</v>
      </c>
      <c r="AL15" s="169">
        <v>79.449999999999989</v>
      </c>
      <c r="AM15" s="104">
        <v>94.544999999999987</v>
      </c>
      <c r="AN15" s="169">
        <v>85.673000000000002</v>
      </c>
      <c r="AO15" s="104">
        <v>101.95099999999999</v>
      </c>
      <c r="AP15" s="169">
        <v>93.831999999999994</v>
      </c>
      <c r="AQ15" s="104">
        <v>111.66</v>
      </c>
      <c r="AT15" s="41" t="s">
        <v>39</v>
      </c>
      <c r="AU15" s="1" t="s">
        <v>0</v>
      </c>
      <c r="AV15" s="169">
        <v>71.711999999999989</v>
      </c>
      <c r="AW15" s="104">
        <v>85.336999999999989</v>
      </c>
      <c r="AX15" s="169">
        <v>77.33</v>
      </c>
      <c r="AY15" s="104">
        <v>92.02300000000001</v>
      </c>
      <c r="AZ15" s="169">
        <v>84.694999999999993</v>
      </c>
      <c r="BA15" s="104">
        <v>100.78700000000001</v>
      </c>
      <c r="BB15" s="169">
        <v>74.959999999999994</v>
      </c>
      <c r="BC15" s="104">
        <v>89.201999999999998</v>
      </c>
      <c r="BD15" s="169">
        <v>80.831999999999994</v>
      </c>
      <c r="BE15" s="104">
        <v>96.19</v>
      </c>
      <c r="BF15" s="169">
        <v>88.531000000000006</v>
      </c>
      <c r="BG15" s="104">
        <v>105.351</v>
      </c>
      <c r="BH15" s="169">
        <v>79.448999999999998</v>
      </c>
      <c r="BI15" s="104">
        <v>94.543999999999997</v>
      </c>
      <c r="BJ15" s="169">
        <v>85.673000000000002</v>
      </c>
      <c r="BK15" s="104">
        <v>101.95099999999999</v>
      </c>
      <c r="BL15" s="169">
        <v>93.831999999999994</v>
      </c>
      <c r="BM15" s="104">
        <v>111.66</v>
      </c>
      <c r="BP15" s="41" t="s">
        <v>39</v>
      </c>
      <c r="BQ15" s="1" t="s">
        <v>0</v>
      </c>
      <c r="BR15" s="169">
        <v>79.433999999999997</v>
      </c>
      <c r="BS15" s="104">
        <v>94.525999999999996</v>
      </c>
      <c r="BT15" s="169">
        <v>85.656999999999996</v>
      </c>
      <c r="BU15" s="104">
        <v>101.932</v>
      </c>
      <c r="BV15" s="169">
        <v>93.813999999999993</v>
      </c>
      <c r="BW15" s="104">
        <v>111.639</v>
      </c>
      <c r="BX15" s="169">
        <v>79.453999999999994</v>
      </c>
      <c r="BY15" s="104">
        <v>94.551000000000002</v>
      </c>
      <c r="BZ15" s="169">
        <v>85.677999999999997</v>
      </c>
      <c r="CA15" s="104">
        <v>101.95699999999999</v>
      </c>
      <c r="CB15" s="169">
        <v>93.838999999999999</v>
      </c>
      <c r="CC15" s="104">
        <v>111.669</v>
      </c>
      <c r="CD15" s="39"/>
      <c r="CE15" s="1"/>
      <c r="CF15" s="1"/>
      <c r="CG15" s="1"/>
      <c r="CH15" s="1"/>
      <c r="CI15" s="1"/>
      <c r="CJ15" s="1"/>
      <c r="CK15" s="1"/>
      <c r="CL15" s="1"/>
    </row>
    <row r="16" spans="1:134" ht="12" customHeight="1">
      <c r="B16" s="41" t="s">
        <v>40</v>
      </c>
      <c r="C16" s="1" t="s">
        <v>0</v>
      </c>
      <c r="D16" s="169">
        <v>12.91</v>
      </c>
      <c r="E16" s="104">
        <v>15.363</v>
      </c>
      <c r="F16" s="169">
        <v>15.734999999999999</v>
      </c>
      <c r="G16" s="104">
        <v>18.725000000000001</v>
      </c>
      <c r="H16" s="169">
        <v>15.734999999999999</v>
      </c>
      <c r="I16" s="104">
        <v>18.725000000000001</v>
      </c>
      <c r="J16" s="169">
        <v>12.91</v>
      </c>
      <c r="K16" s="104">
        <v>15.363</v>
      </c>
      <c r="L16" s="169">
        <v>15.734999999999999</v>
      </c>
      <c r="M16" s="104">
        <v>18.725000000000001</v>
      </c>
      <c r="N16" s="169">
        <v>15.734999999999999</v>
      </c>
      <c r="O16" s="104">
        <v>18.725000000000001</v>
      </c>
      <c r="P16" s="169">
        <v>12.91</v>
      </c>
      <c r="Q16" s="104">
        <v>15.363</v>
      </c>
      <c r="R16" s="169">
        <v>15.734999999999999</v>
      </c>
      <c r="S16" s="104">
        <v>18.725000000000001</v>
      </c>
      <c r="T16" s="169">
        <v>15.734999999999999</v>
      </c>
      <c r="U16" s="104">
        <v>18.725000000000001</v>
      </c>
      <c r="X16" s="41" t="s">
        <v>40</v>
      </c>
      <c r="Y16" s="1" t="s">
        <v>0</v>
      </c>
      <c r="Z16" s="169">
        <v>12.91</v>
      </c>
      <c r="AA16" s="104">
        <v>15.363</v>
      </c>
      <c r="AB16" s="169">
        <v>15.734999999999999</v>
      </c>
      <c r="AC16" s="104">
        <v>18.725000000000001</v>
      </c>
      <c r="AD16" s="169">
        <v>15.734999999999999</v>
      </c>
      <c r="AE16" s="104">
        <v>18.725000000000001</v>
      </c>
      <c r="AF16" s="169">
        <v>12.91</v>
      </c>
      <c r="AG16" s="104">
        <v>15.363</v>
      </c>
      <c r="AH16" s="169">
        <v>15.734999999999999</v>
      </c>
      <c r="AI16" s="104">
        <v>18.725000000000001</v>
      </c>
      <c r="AJ16" s="169">
        <v>15.734999999999999</v>
      </c>
      <c r="AK16" s="104">
        <v>18.725000000000001</v>
      </c>
      <c r="AL16" s="169">
        <v>12.91</v>
      </c>
      <c r="AM16" s="104">
        <v>15.363</v>
      </c>
      <c r="AN16" s="169">
        <v>15.734999999999999</v>
      </c>
      <c r="AO16" s="104">
        <v>18.725000000000001</v>
      </c>
      <c r="AP16" s="169">
        <v>15.734999999999999</v>
      </c>
      <c r="AQ16" s="104">
        <v>18.725000000000001</v>
      </c>
      <c r="AT16" s="41" t="s">
        <v>40</v>
      </c>
      <c r="AU16" s="1" t="s">
        <v>0</v>
      </c>
      <c r="AV16" s="169">
        <v>12.91</v>
      </c>
      <c r="AW16" s="104">
        <v>15.363</v>
      </c>
      <c r="AX16" s="169">
        <v>15.734999999999999</v>
      </c>
      <c r="AY16" s="104">
        <v>18.725000000000001</v>
      </c>
      <c r="AZ16" s="169">
        <v>15.734999999999999</v>
      </c>
      <c r="BA16" s="104">
        <v>18.725000000000001</v>
      </c>
      <c r="BB16" s="169">
        <v>12.91</v>
      </c>
      <c r="BC16" s="104">
        <v>15.363</v>
      </c>
      <c r="BD16" s="169">
        <v>15.734999999999999</v>
      </c>
      <c r="BE16" s="104">
        <v>18.725000000000001</v>
      </c>
      <c r="BF16" s="169">
        <v>15.734999999999999</v>
      </c>
      <c r="BG16" s="104">
        <v>18.725000000000001</v>
      </c>
      <c r="BH16" s="169">
        <v>12.91</v>
      </c>
      <c r="BI16" s="104">
        <v>15.363</v>
      </c>
      <c r="BJ16" s="169">
        <v>15.734999999999999</v>
      </c>
      <c r="BK16" s="104">
        <v>18.725000000000001</v>
      </c>
      <c r="BL16" s="169">
        <v>15.734999999999999</v>
      </c>
      <c r="BM16" s="104">
        <v>18.725000000000001</v>
      </c>
      <c r="BP16" s="41" t="s">
        <v>40</v>
      </c>
      <c r="BQ16" s="1" t="s">
        <v>0</v>
      </c>
      <c r="BR16" s="169">
        <v>12.91</v>
      </c>
      <c r="BS16" s="104">
        <v>15.363</v>
      </c>
      <c r="BT16" s="169">
        <v>15.734999999999999</v>
      </c>
      <c r="BU16" s="104">
        <v>18.725000000000001</v>
      </c>
      <c r="BV16" s="169">
        <v>15.734999999999999</v>
      </c>
      <c r="BW16" s="104">
        <v>18.725000000000001</v>
      </c>
      <c r="BX16" s="169">
        <v>12.91</v>
      </c>
      <c r="BY16" s="104">
        <v>15.363</v>
      </c>
      <c r="BZ16" s="169">
        <v>15.734999999999999</v>
      </c>
      <c r="CA16" s="104">
        <v>18.725000000000001</v>
      </c>
      <c r="CB16" s="169">
        <v>15.734999999999999</v>
      </c>
      <c r="CC16" s="104">
        <v>18.725000000000001</v>
      </c>
      <c r="CD16" s="39"/>
      <c r="CE16" s="1"/>
      <c r="CF16" s="1"/>
      <c r="CG16" s="1"/>
      <c r="CH16" s="1"/>
      <c r="CI16" s="1"/>
      <c r="CJ16" s="1"/>
      <c r="CK16" s="1"/>
      <c r="CL16" s="1"/>
    </row>
    <row r="17" spans="1:134" s="11" customFormat="1" ht="12" customHeight="1">
      <c r="A17" s="1"/>
      <c r="B17" s="42" t="s">
        <v>41</v>
      </c>
      <c r="C17" s="11" t="s">
        <v>0</v>
      </c>
      <c r="D17" s="165">
        <v>34.228999999999999</v>
      </c>
      <c r="E17" s="166">
        <v>40.732000000000006</v>
      </c>
      <c r="F17" s="165">
        <v>34.228999999999999</v>
      </c>
      <c r="G17" s="166">
        <v>40.732000000000006</v>
      </c>
      <c r="H17" s="165">
        <v>34.228999999999999</v>
      </c>
      <c r="I17" s="166">
        <v>40.732000000000006</v>
      </c>
      <c r="J17" s="165">
        <v>34.268000000000001</v>
      </c>
      <c r="K17" s="166">
        <v>40.779000000000003</v>
      </c>
      <c r="L17" s="165">
        <v>34.268000000000001</v>
      </c>
      <c r="M17" s="166">
        <v>40.779000000000003</v>
      </c>
      <c r="N17" s="165">
        <v>34.268000000000001</v>
      </c>
      <c r="O17" s="166">
        <v>40.779000000000003</v>
      </c>
      <c r="P17" s="165">
        <v>33.956999999999994</v>
      </c>
      <c r="Q17" s="166">
        <v>40.409000000000006</v>
      </c>
      <c r="R17" s="165">
        <v>33.956999999999994</v>
      </c>
      <c r="S17" s="166">
        <v>40.409000000000006</v>
      </c>
      <c r="T17" s="165">
        <v>33.956999999999994</v>
      </c>
      <c r="U17" s="166">
        <v>40.409000000000006</v>
      </c>
      <c r="V17" s="17"/>
      <c r="W17" s="17"/>
      <c r="X17" s="42" t="s">
        <v>41</v>
      </c>
      <c r="Y17" s="11" t="s">
        <v>0</v>
      </c>
      <c r="Z17" s="165">
        <v>33.844999999999999</v>
      </c>
      <c r="AA17" s="166">
        <v>40.275000000000006</v>
      </c>
      <c r="AB17" s="165">
        <v>33.844999999999999</v>
      </c>
      <c r="AC17" s="166">
        <v>40.275000000000006</v>
      </c>
      <c r="AD17" s="165">
        <v>33.844999999999999</v>
      </c>
      <c r="AE17" s="166">
        <v>40.275000000000006</v>
      </c>
      <c r="AF17" s="165">
        <v>33.302999999999997</v>
      </c>
      <c r="AG17" s="166">
        <v>39.630000000000003</v>
      </c>
      <c r="AH17" s="165">
        <v>33.302999999999997</v>
      </c>
      <c r="AI17" s="166">
        <v>39.630000000000003</v>
      </c>
      <c r="AJ17" s="165">
        <v>33.302999999999997</v>
      </c>
      <c r="AK17" s="166">
        <v>39.630000000000003</v>
      </c>
      <c r="AL17" s="165">
        <v>34.201999999999998</v>
      </c>
      <c r="AM17" s="166">
        <v>40.700000000000003</v>
      </c>
      <c r="AN17" s="165">
        <v>34.201999999999998</v>
      </c>
      <c r="AO17" s="166">
        <v>40.700000000000003</v>
      </c>
      <c r="AP17" s="165">
        <v>34.201999999999998</v>
      </c>
      <c r="AQ17" s="166">
        <v>40.700000000000003</v>
      </c>
      <c r="AR17" s="17"/>
      <c r="AS17" s="17"/>
      <c r="AT17" s="42" t="s">
        <v>41</v>
      </c>
      <c r="AU17" s="11" t="s">
        <v>0</v>
      </c>
      <c r="AV17" s="165">
        <v>34.056999999999995</v>
      </c>
      <c r="AW17" s="166">
        <v>40.527000000000001</v>
      </c>
      <c r="AX17" s="165">
        <v>34.056999999999995</v>
      </c>
      <c r="AY17" s="166">
        <v>40.527000000000001</v>
      </c>
      <c r="AZ17" s="165">
        <v>34.056999999999995</v>
      </c>
      <c r="BA17" s="166">
        <v>40.527000000000001</v>
      </c>
      <c r="BB17" s="165">
        <v>33.586999999999996</v>
      </c>
      <c r="BC17" s="166">
        <v>39.969000000000001</v>
      </c>
      <c r="BD17" s="165">
        <v>33.586999999999996</v>
      </c>
      <c r="BE17" s="166">
        <v>39.969000000000001</v>
      </c>
      <c r="BF17" s="165">
        <v>33.586999999999996</v>
      </c>
      <c r="BG17" s="166">
        <v>39.969000000000001</v>
      </c>
      <c r="BH17" s="165">
        <v>34.188999999999993</v>
      </c>
      <c r="BI17" s="166">
        <v>40.685000000000002</v>
      </c>
      <c r="BJ17" s="165">
        <v>34.188999999999993</v>
      </c>
      <c r="BK17" s="166">
        <v>40.685000000000002</v>
      </c>
      <c r="BL17" s="165">
        <v>34.188999999999993</v>
      </c>
      <c r="BM17" s="166">
        <v>40.685000000000002</v>
      </c>
      <c r="BN17" s="17"/>
      <c r="BO17" s="17"/>
      <c r="BP17" s="42" t="s">
        <v>41</v>
      </c>
      <c r="BQ17" s="11" t="s">
        <v>0</v>
      </c>
      <c r="BR17" s="165">
        <v>33.897999999999996</v>
      </c>
      <c r="BS17" s="166">
        <v>40.338000000000001</v>
      </c>
      <c r="BT17" s="165">
        <v>33.897999999999996</v>
      </c>
      <c r="BU17" s="166">
        <v>40.338000000000001</v>
      </c>
      <c r="BV17" s="165">
        <v>33.897999999999996</v>
      </c>
      <c r="BW17" s="166">
        <v>40.338000000000001</v>
      </c>
      <c r="BX17" s="165">
        <v>33.976999999999997</v>
      </c>
      <c r="BY17" s="166">
        <v>40.433</v>
      </c>
      <c r="BZ17" s="165">
        <v>33.976999999999997</v>
      </c>
      <c r="CA17" s="166">
        <v>40.433</v>
      </c>
      <c r="CB17" s="165">
        <v>33.976999999999997</v>
      </c>
      <c r="CC17" s="166">
        <v>40.433</v>
      </c>
      <c r="CD17" s="39"/>
      <c r="CE17" s="1"/>
      <c r="CF17" s="1"/>
      <c r="CG17" s="1"/>
      <c r="CH17" s="1"/>
      <c r="CI17" s="1"/>
      <c r="CJ17" s="1"/>
      <c r="CK17" s="1"/>
      <c r="CL17" s="1"/>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row>
    <row r="18" spans="1:134" s="13" customFormat="1" ht="12" customHeight="1">
      <c r="A18" s="9"/>
      <c r="B18" s="65" t="s">
        <v>28</v>
      </c>
      <c r="C18" s="63" t="s">
        <v>0</v>
      </c>
      <c r="D18" s="167">
        <v>173.72899999999998</v>
      </c>
      <c r="E18" s="168">
        <v>206.738</v>
      </c>
      <c r="F18" s="167">
        <v>185.60199999999998</v>
      </c>
      <c r="G18" s="168">
        <v>220.86700000000002</v>
      </c>
      <c r="H18" s="167">
        <v>193.76</v>
      </c>
      <c r="I18" s="168">
        <v>230.57600000000002</v>
      </c>
      <c r="J18" s="167">
        <v>173.80699999999999</v>
      </c>
      <c r="K18" s="168">
        <v>206.82999999999998</v>
      </c>
      <c r="L18" s="167">
        <v>185.679</v>
      </c>
      <c r="M18" s="168">
        <v>220.959</v>
      </c>
      <c r="N18" s="167">
        <v>193.83799999999999</v>
      </c>
      <c r="O18" s="168">
        <v>230.66800000000001</v>
      </c>
      <c r="P18" s="167">
        <v>173.19499999999999</v>
      </c>
      <c r="Q18" s="168">
        <v>206.10199999999998</v>
      </c>
      <c r="R18" s="167">
        <v>185.06799999999998</v>
      </c>
      <c r="S18" s="168">
        <v>220.232</v>
      </c>
      <c r="T18" s="167">
        <v>193.22899999999998</v>
      </c>
      <c r="U18" s="168">
        <v>229.94299999999998</v>
      </c>
      <c r="V18" s="25"/>
      <c r="W18" s="25"/>
      <c r="X18" s="65" t="s">
        <v>28</v>
      </c>
      <c r="Y18" s="63" t="s">
        <v>0</v>
      </c>
      <c r="Z18" s="167">
        <v>168.45400000000001</v>
      </c>
      <c r="AA18" s="168">
        <v>200.45999999999998</v>
      </c>
      <c r="AB18" s="167">
        <v>179.97300000000001</v>
      </c>
      <c r="AC18" s="168">
        <v>214.16899999999998</v>
      </c>
      <c r="AD18" s="167">
        <v>187.67</v>
      </c>
      <c r="AE18" s="168">
        <v>223.32799999999997</v>
      </c>
      <c r="AF18" s="167">
        <v>171.89399999999998</v>
      </c>
      <c r="AG18" s="168">
        <v>204.55399999999997</v>
      </c>
      <c r="AH18" s="167">
        <v>183.76799999999997</v>
      </c>
      <c r="AI18" s="168">
        <v>218.685</v>
      </c>
      <c r="AJ18" s="167">
        <v>191.93</v>
      </c>
      <c r="AK18" s="168">
        <v>228.398</v>
      </c>
      <c r="AL18" s="167">
        <v>173.67499999999998</v>
      </c>
      <c r="AM18" s="168">
        <v>206.673</v>
      </c>
      <c r="AN18" s="167">
        <v>185.547</v>
      </c>
      <c r="AO18" s="168">
        <v>220.80200000000002</v>
      </c>
      <c r="AP18" s="167">
        <v>193.70599999999999</v>
      </c>
      <c r="AQ18" s="168">
        <v>230.51100000000002</v>
      </c>
      <c r="AR18" s="17"/>
      <c r="AS18" s="17"/>
      <c r="AT18" s="65" t="s">
        <v>28</v>
      </c>
      <c r="AU18" s="63" t="s">
        <v>0</v>
      </c>
      <c r="AV18" s="167">
        <v>165.64599999999996</v>
      </c>
      <c r="AW18" s="168">
        <v>197.11899999999997</v>
      </c>
      <c r="AX18" s="167">
        <v>176.91299999999998</v>
      </c>
      <c r="AY18" s="168">
        <v>210.52800000000002</v>
      </c>
      <c r="AZ18" s="167">
        <v>184.27799999999996</v>
      </c>
      <c r="BA18" s="168">
        <v>219.29200000000003</v>
      </c>
      <c r="BB18" s="167">
        <v>167.95499999999998</v>
      </c>
      <c r="BC18" s="168">
        <v>199.86599999999999</v>
      </c>
      <c r="BD18" s="167">
        <v>179.476</v>
      </c>
      <c r="BE18" s="168">
        <v>213.577</v>
      </c>
      <c r="BF18" s="167">
        <v>187.17500000000001</v>
      </c>
      <c r="BG18" s="168">
        <v>222.738</v>
      </c>
      <c r="BH18" s="167">
        <v>173.64799999999997</v>
      </c>
      <c r="BI18" s="168">
        <v>206.64099999999999</v>
      </c>
      <c r="BJ18" s="167">
        <v>185.52099999999999</v>
      </c>
      <c r="BK18" s="168">
        <v>220.77100000000002</v>
      </c>
      <c r="BL18" s="167">
        <v>193.67999999999998</v>
      </c>
      <c r="BM18" s="168">
        <v>230.48000000000002</v>
      </c>
      <c r="BN18" s="25"/>
      <c r="BO18" s="25"/>
      <c r="BP18" s="65" t="s">
        <v>28</v>
      </c>
      <c r="BQ18" s="63" t="s">
        <v>0</v>
      </c>
      <c r="BR18" s="167">
        <v>173.05099999999999</v>
      </c>
      <c r="BS18" s="168">
        <v>205.93</v>
      </c>
      <c r="BT18" s="167">
        <v>184.923</v>
      </c>
      <c r="BU18" s="168">
        <v>220.059</v>
      </c>
      <c r="BV18" s="167">
        <v>193.07999999999998</v>
      </c>
      <c r="BW18" s="168">
        <v>229.76599999999999</v>
      </c>
      <c r="BX18" s="167">
        <v>173.22899999999998</v>
      </c>
      <c r="BY18" s="168">
        <v>206.14400000000001</v>
      </c>
      <c r="BZ18" s="167">
        <v>185.10199999999998</v>
      </c>
      <c r="CA18" s="168">
        <v>220.27299999999997</v>
      </c>
      <c r="CB18" s="167">
        <v>193.26299999999998</v>
      </c>
      <c r="CC18" s="168">
        <v>229.98499999999999</v>
      </c>
      <c r="CD18" s="39"/>
      <c r="CE18" s="1"/>
      <c r="CF18" s="1"/>
      <c r="CG18" s="1"/>
      <c r="CH18" s="1"/>
      <c r="CI18" s="1"/>
      <c r="CJ18" s="1"/>
      <c r="CK18" s="1"/>
      <c r="CL18" s="1"/>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row>
    <row r="19" spans="1:134" ht="12" customHeight="1">
      <c r="B19" s="41" t="s">
        <v>39</v>
      </c>
      <c r="C19" s="1" t="s">
        <v>0</v>
      </c>
      <c r="D19" s="169">
        <v>79.450999999999993</v>
      </c>
      <c r="E19" s="104">
        <v>94.546999999999997</v>
      </c>
      <c r="F19" s="169">
        <v>85.674999999999997</v>
      </c>
      <c r="G19" s="104">
        <v>101.953</v>
      </c>
      <c r="H19" s="169">
        <v>93.832999999999998</v>
      </c>
      <c r="I19" s="104">
        <v>111.66200000000001</v>
      </c>
      <c r="J19" s="169">
        <v>79.449999999999989</v>
      </c>
      <c r="K19" s="104">
        <v>94.544999999999987</v>
      </c>
      <c r="L19" s="169">
        <v>85.673000000000002</v>
      </c>
      <c r="M19" s="104">
        <v>101.95099999999999</v>
      </c>
      <c r="N19" s="169">
        <v>93.831999999999994</v>
      </c>
      <c r="O19" s="104">
        <v>111.66</v>
      </c>
      <c r="P19" s="169">
        <v>79.458999999999989</v>
      </c>
      <c r="Q19" s="104">
        <v>94.555999999999997</v>
      </c>
      <c r="R19" s="169">
        <v>85.683000000000007</v>
      </c>
      <c r="S19" s="104">
        <v>101.96299999999999</v>
      </c>
      <c r="T19" s="169">
        <v>93.844000000000008</v>
      </c>
      <c r="U19" s="104">
        <v>111.67399999999999</v>
      </c>
      <c r="X19" s="41" t="s">
        <v>39</v>
      </c>
      <c r="Y19" s="1" t="s">
        <v>0</v>
      </c>
      <c r="Z19" s="169">
        <v>74.942999999999998</v>
      </c>
      <c r="AA19" s="104">
        <v>89.181999999999988</v>
      </c>
      <c r="AB19" s="169">
        <v>80.813000000000002</v>
      </c>
      <c r="AC19" s="104">
        <v>96.167999999999992</v>
      </c>
      <c r="AD19" s="169">
        <v>88.509999999999991</v>
      </c>
      <c r="AE19" s="104">
        <v>105.327</v>
      </c>
      <c r="AF19" s="169">
        <v>79.467999999999989</v>
      </c>
      <c r="AG19" s="104">
        <v>94.566999999999993</v>
      </c>
      <c r="AH19" s="169">
        <v>85.692999999999998</v>
      </c>
      <c r="AI19" s="104">
        <v>101.97499999999999</v>
      </c>
      <c r="AJ19" s="169">
        <v>93.855000000000004</v>
      </c>
      <c r="AK19" s="104">
        <v>111.688</v>
      </c>
      <c r="AL19" s="169">
        <v>79.449999999999989</v>
      </c>
      <c r="AM19" s="104">
        <v>94.544999999999987</v>
      </c>
      <c r="AN19" s="169">
        <v>85.673000000000002</v>
      </c>
      <c r="AO19" s="104">
        <v>101.95099999999999</v>
      </c>
      <c r="AP19" s="169">
        <v>93.831999999999994</v>
      </c>
      <c r="AQ19" s="104">
        <v>111.66</v>
      </c>
      <c r="AT19" s="41" t="s">
        <v>39</v>
      </c>
      <c r="AU19" s="1" t="s">
        <v>0</v>
      </c>
      <c r="AV19" s="169">
        <v>71.711999999999989</v>
      </c>
      <c r="AW19" s="104">
        <v>85.336999999999989</v>
      </c>
      <c r="AX19" s="169">
        <v>77.33</v>
      </c>
      <c r="AY19" s="104">
        <v>92.02300000000001</v>
      </c>
      <c r="AZ19" s="169">
        <v>84.694999999999993</v>
      </c>
      <c r="BA19" s="104">
        <v>100.78700000000001</v>
      </c>
      <c r="BB19" s="169">
        <v>74.959999999999994</v>
      </c>
      <c r="BC19" s="104">
        <v>89.201999999999998</v>
      </c>
      <c r="BD19" s="169">
        <v>80.831999999999994</v>
      </c>
      <c r="BE19" s="104">
        <v>96.19</v>
      </c>
      <c r="BF19" s="169">
        <v>88.531000000000006</v>
      </c>
      <c r="BG19" s="104">
        <v>105.351</v>
      </c>
      <c r="BH19" s="169">
        <v>79.448999999999998</v>
      </c>
      <c r="BI19" s="104">
        <v>94.543999999999997</v>
      </c>
      <c r="BJ19" s="169">
        <v>85.673000000000002</v>
      </c>
      <c r="BK19" s="104">
        <v>101.95099999999999</v>
      </c>
      <c r="BL19" s="169">
        <v>93.831999999999994</v>
      </c>
      <c r="BM19" s="104">
        <v>111.66</v>
      </c>
      <c r="BP19" s="41" t="s">
        <v>39</v>
      </c>
      <c r="BQ19" s="1" t="s">
        <v>0</v>
      </c>
      <c r="BR19" s="169">
        <v>79.433999999999997</v>
      </c>
      <c r="BS19" s="104">
        <v>94.525999999999996</v>
      </c>
      <c r="BT19" s="169">
        <v>85.656999999999996</v>
      </c>
      <c r="BU19" s="104">
        <v>101.932</v>
      </c>
      <c r="BV19" s="169">
        <v>93.813999999999993</v>
      </c>
      <c r="BW19" s="104">
        <v>111.639</v>
      </c>
      <c r="BX19" s="169">
        <v>79.453999999999994</v>
      </c>
      <c r="BY19" s="104">
        <v>94.551000000000002</v>
      </c>
      <c r="BZ19" s="169">
        <v>85.677999999999997</v>
      </c>
      <c r="CA19" s="104">
        <v>101.95699999999999</v>
      </c>
      <c r="CB19" s="169">
        <v>93.838999999999999</v>
      </c>
      <c r="CC19" s="104">
        <v>111.669</v>
      </c>
      <c r="CD19" s="39"/>
      <c r="CE19" s="1"/>
      <c r="CF19" s="1"/>
      <c r="CG19" s="1"/>
      <c r="CH19" s="1"/>
      <c r="CI19" s="1"/>
      <c r="CJ19" s="1"/>
      <c r="CK19" s="1"/>
      <c r="CL19" s="1"/>
    </row>
    <row r="20" spans="1:134" ht="21">
      <c r="B20" s="43" t="s">
        <v>42</v>
      </c>
      <c r="C20" s="1" t="s">
        <v>0</v>
      </c>
      <c r="D20" s="169">
        <v>25.821000000000002</v>
      </c>
      <c r="E20" s="104">
        <v>30.727</v>
      </c>
      <c r="F20" s="169">
        <v>31.47</v>
      </c>
      <c r="G20" s="104">
        <v>37.450000000000003</v>
      </c>
      <c r="H20" s="169">
        <v>31.47</v>
      </c>
      <c r="I20" s="104">
        <v>37.450000000000003</v>
      </c>
      <c r="J20" s="169">
        <v>25.821000000000002</v>
      </c>
      <c r="K20" s="104">
        <v>30.727</v>
      </c>
      <c r="L20" s="169">
        <v>31.47</v>
      </c>
      <c r="M20" s="104">
        <v>37.450000000000003</v>
      </c>
      <c r="N20" s="169">
        <v>31.47</v>
      </c>
      <c r="O20" s="104">
        <v>37.450000000000003</v>
      </c>
      <c r="P20" s="169">
        <v>25.821000000000002</v>
      </c>
      <c r="Q20" s="104">
        <v>30.727</v>
      </c>
      <c r="R20" s="169">
        <v>31.47</v>
      </c>
      <c r="S20" s="104">
        <v>37.450000000000003</v>
      </c>
      <c r="T20" s="169">
        <v>31.47</v>
      </c>
      <c r="U20" s="104">
        <v>37.450000000000003</v>
      </c>
      <c r="X20" s="43" t="s">
        <v>42</v>
      </c>
      <c r="Y20" s="1" t="s">
        <v>0</v>
      </c>
      <c r="Z20" s="169">
        <v>25.821000000000002</v>
      </c>
      <c r="AA20" s="104">
        <v>30.727</v>
      </c>
      <c r="AB20" s="169">
        <v>31.47</v>
      </c>
      <c r="AC20" s="104">
        <v>37.450000000000003</v>
      </c>
      <c r="AD20" s="169">
        <v>31.47</v>
      </c>
      <c r="AE20" s="104">
        <v>37.450000000000003</v>
      </c>
      <c r="AF20" s="169">
        <v>25.821000000000002</v>
      </c>
      <c r="AG20" s="104">
        <v>30.727</v>
      </c>
      <c r="AH20" s="169">
        <v>31.47</v>
      </c>
      <c r="AI20" s="104">
        <v>37.450000000000003</v>
      </c>
      <c r="AJ20" s="169">
        <v>31.47</v>
      </c>
      <c r="AK20" s="104">
        <v>37.450000000000003</v>
      </c>
      <c r="AL20" s="169">
        <v>25.821000000000002</v>
      </c>
      <c r="AM20" s="104">
        <v>30.727</v>
      </c>
      <c r="AN20" s="169">
        <v>31.47</v>
      </c>
      <c r="AO20" s="104">
        <v>37.450000000000003</v>
      </c>
      <c r="AP20" s="169">
        <v>31.47</v>
      </c>
      <c r="AQ20" s="104">
        <v>37.450000000000003</v>
      </c>
      <c r="AT20" s="43" t="s">
        <v>42</v>
      </c>
      <c r="AU20" s="1" t="s">
        <v>0</v>
      </c>
      <c r="AV20" s="169">
        <v>25.821000000000002</v>
      </c>
      <c r="AW20" s="104">
        <v>30.727</v>
      </c>
      <c r="AX20" s="169">
        <v>31.47</v>
      </c>
      <c r="AY20" s="104">
        <v>37.450000000000003</v>
      </c>
      <c r="AZ20" s="169">
        <v>31.47</v>
      </c>
      <c r="BA20" s="104">
        <v>37.450000000000003</v>
      </c>
      <c r="BB20" s="169">
        <v>25.821000000000002</v>
      </c>
      <c r="BC20" s="104">
        <v>30.727</v>
      </c>
      <c r="BD20" s="169">
        <v>31.47</v>
      </c>
      <c r="BE20" s="104">
        <v>37.450000000000003</v>
      </c>
      <c r="BF20" s="169">
        <v>31.47</v>
      </c>
      <c r="BG20" s="104">
        <v>37.450000000000003</v>
      </c>
      <c r="BH20" s="169">
        <v>25.821000000000002</v>
      </c>
      <c r="BI20" s="104">
        <v>30.727</v>
      </c>
      <c r="BJ20" s="169">
        <v>31.47</v>
      </c>
      <c r="BK20" s="104">
        <v>37.450000000000003</v>
      </c>
      <c r="BL20" s="169">
        <v>31.47</v>
      </c>
      <c r="BM20" s="104">
        <v>37.450000000000003</v>
      </c>
      <c r="BP20" s="43" t="s">
        <v>42</v>
      </c>
      <c r="BQ20" s="1" t="s">
        <v>0</v>
      </c>
      <c r="BR20" s="169">
        <v>25.821000000000002</v>
      </c>
      <c r="BS20" s="104">
        <v>30.727</v>
      </c>
      <c r="BT20" s="169">
        <v>31.47</v>
      </c>
      <c r="BU20" s="104">
        <v>37.450000000000003</v>
      </c>
      <c r="BV20" s="169">
        <v>31.47</v>
      </c>
      <c r="BW20" s="104">
        <v>37.450000000000003</v>
      </c>
      <c r="BX20" s="169">
        <v>25.821000000000002</v>
      </c>
      <c r="BY20" s="104">
        <v>30.727</v>
      </c>
      <c r="BZ20" s="169">
        <v>31.47</v>
      </c>
      <c r="CA20" s="104">
        <v>37.450000000000003</v>
      </c>
      <c r="CB20" s="169">
        <v>31.47</v>
      </c>
      <c r="CC20" s="104">
        <v>37.450000000000003</v>
      </c>
      <c r="CD20" s="39"/>
      <c r="CE20" s="1"/>
      <c r="CF20" s="1"/>
      <c r="CG20" s="1"/>
      <c r="CH20" s="1"/>
      <c r="CI20" s="1"/>
      <c r="CJ20" s="1"/>
      <c r="CK20" s="1"/>
      <c r="CL20" s="1"/>
    </row>
    <row r="21" spans="1:134" s="12" customFormat="1" ht="21.75" thickBot="1">
      <c r="A21" s="1"/>
      <c r="B21" s="56" t="s">
        <v>43</v>
      </c>
      <c r="C21" s="57" t="s">
        <v>0</v>
      </c>
      <c r="D21" s="170">
        <v>68.456999999999994</v>
      </c>
      <c r="E21" s="171">
        <v>81.463999999999999</v>
      </c>
      <c r="F21" s="170">
        <v>68.456999999999994</v>
      </c>
      <c r="G21" s="171">
        <v>81.463999999999999</v>
      </c>
      <c r="H21" s="170">
        <v>68.456999999999994</v>
      </c>
      <c r="I21" s="171">
        <v>81.463999999999999</v>
      </c>
      <c r="J21" s="170">
        <v>68.536000000000001</v>
      </c>
      <c r="K21" s="171">
        <v>81.557999999999993</v>
      </c>
      <c r="L21" s="170">
        <v>68.536000000000001</v>
      </c>
      <c r="M21" s="171">
        <v>81.557999999999993</v>
      </c>
      <c r="N21" s="170">
        <v>68.536000000000001</v>
      </c>
      <c r="O21" s="171">
        <v>81.557999999999993</v>
      </c>
      <c r="P21" s="170">
        <v>67.914999999999992</v>
      </c>
      <c r="Q21" s="171">
        <v>80.818999999999988</v>
      </c>
      <c r="R21" s="170">
        <v>67.914999999999992</v>
      </c>
      <c r="S21" s="171">
        <v>80.818999999999988</v>
      </c>
      <c r="T21" s="170">
        <v>67.914999999999992</v>
      </c>
      <c r="U21" s="171">
        <v>80.818999999999988</v>
      </c>
      <c r="V21" s="17"/>
      <c r="W21" s="17"/>
      <c r="X21" s="56" t="s">
        <v>43</v>
      </c>
      <c r="Y21" s="57" t="s">
        <v>0</v>
      </c>
      <c r="Z21" s="170">
        <v>67.69</v>
      </c>
      <c r="AA21" s="171">
        <v>80.550999999999988</v>
      </c>
      <c r="AB21" s="170">
        <v>67.69</v>
      </c>
      <c r="AC21" s="171">
        <v>80.550999999999988</v>
      </c>
      <c r="AD21" s="170">
        <v>67.69</v>
      </c>
      <c r="AE21" s="171">
        <v>80.550999999999988</v>
      </c>
      <c r="AF21" s="170">
        <v>66.60499999999999</v>
      </c>
      <c r="AG21" s="171">
        <v>79.259999999999991</v>
      </c>
      <c r="AH21" s="170">
        <v>66.60499999999999</v>
      </c>
      <c r="AI21" s="171">
        <v>79.259999999999991</v>
      </c>
      <c r="AJ21" s="170">
        <v>66.60499999999999</v>
      </c>
      <c r="AK21" s="171">
        <v>79.259999999999991</v>
      </c>
      <c r="AL21" s="170">
        <v>68.403999999999996</v>
      </c>
      <c r="AM21" s="171">
        <v>81.400999999999996</v>
      </c>
      <c r="AN21" s="170">
        <v>68.403999999999996</v>
      </c>
      <c r="AO21" s="171">
        <v>81.400999999999996</v>
      </c>
      <c r="AP21" s="170">
        <v>68.403999999999996</v>
      </c>
      <c r="AQ21" s="171">
        <v>81.400999999999996</v>
      </c>
      <c r="AR21" s="17"/>
      <c r="AS21" s="17"/>
      <c r="AT21" s="56" t="s">
        <v>43</v>
      </c>
      <c r="AU21" s="57" t="s">
        <v>0</v>
      </c>
      <c r="AV21" s="170">
        <v>68.112999999999985</v>
      </c>
      <c r="AW21" s="171">
        <v>81.054999999999993</v>
      </c>
      <c r="AX21" s="170">
        <v>68.112999999999985</v>
      </c>
      <c r="AY21" s="171">
        <v>81.054999999999993</v>
      </c>
      <c r="AZ21" s="170">
        <v>68.112999999999985</v>
      </c>
      <c r="BA21" s="171">
        <v>81.054999999999993</v>
      </c>
      <c r="BB21" s="170">
        <v>67.173999999999992</v>
      </c>
      <c r="BC21" s="171">
        <v>79.936999999999998</v>
      </c>
      <c r="BD21" s="170">
        <v>67.173999999999992</v>
      </c>
      <c r="BE21" s="171">
        <v>79.936999999999998</v>
      </c>
      <c r="BF21" s="170">
        <v>67.173999999999992</v>
      </c>
      <c r="BG21" s="171">
        <v>79.936999999999998</v>
      </c>
      <c r="BH21" s="170">
        <v>68.377999999999986</v>
      </c>
      <c r="BI21" s="171">
        <v>81.36999999999999</v>
      </c>
      <c r="BJ21" s="170">
        <v>68.377999999999986</v>
      </c>
      <c r="BK21" s="171">
        <v>81.36999999999999</v>
      </c>
      <c r="BL21" s="170">
        <v>68.377999999999986</v>
      </c>
      <c r="BM21" s="171">
        <v>81.36999999999999</v>
      </c>
      <c r="BN21" s="17"/>
      <c r="BO21" s="17"/>
      <c r="BP21" s="56" t="s">
        <v>43</v>
      </c>
      <c r="BQ21" s="57" t="s">
        <v>0</v>
      </c>
      <c r="BR21" s="170">
        <v>67.795999999999992</v>
      </c>
      <c r="BS21" s="171">
        <v>80.676999999999992</v>
      </c>
      <c r="BT21" s="170">
        <v>67.795999999999992</v>
      </c>
      <c r="BU21" s="171">
        <v>80.676999999999992</v>
      </c>
      <c r="BV21" s="170">
        <v>67.795999999999992</v>
      </c>
      <c r="BW21" s="171">
        <v>80.676999999999992</v>
      </c>
      <c r="BX21" s="170">
        <v>67.953999999999994</v>
      </c>
      <c r="BY21" s="171">
        <v>80.865999999999985</v>
      </c>
      <c r="BZ21" s="170">
        <v>67.953999999999994</v>
      </c>
      <c r="CA21" s="171">
        <v>80.865999999999985</v>
      </c>
      <c r="CB21" s="170">
        <v>67.953999999999994</v>
      </c>
      <c r="CC21" s="171">
        <v>80.865999999999985</v>
      </c>
      <c r="CD21" s="39"/>
      <c r="CE21" s="1"/>
      <c r="CF21" s="1"/>
      <c r="CG21" s="1"/>
      <c r="CH21" s="1"/>
      <c r="CI21" s="1"/>
      <c r="CJ21" s="1"/>
      <c r="CK21" s="1"/>
      <c r="CL21" s="1"/>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row>
    <row r="22" spans="1:134" ht="12" customHeight="1">
      <c r="B22" s="53" t="s">
        <v>148</v>
      </c>
      <c r="C22" s="37"/>
      <c r="D22" s="172"/>
      <c r="E22" s="159"/>
      <c r="F22" s="172"/>
      <c r="G22" s="159"/>
      <c r="H22" s="172"/>
      <c r="I22" s="159"/>
      <c r="J22" s="172"/>
      <c r="K22" s="159"/>
      <c r="L22" s="172"/>
      <c r="M22" s="159"/>
      <c r="N22" s="172"/>
      <c r="O22" s="159"/>
      <c r="P22" s="172"/>
      <c r="Q22" s="159"/>
      <c r="R22" s="172"/>
      <c r="S22" s="159"/>
      <c r="T22" s="172"/>
      <c r="U22" s="159"/>
      <c r="X22" s="53" t="s">
        <v>148</v>
      </c>
      <c r="Y22" s="37"/>
      <c r="Z22" s="172"/>
      <c r="AA22" s="159"/>
      <c r="AB22" s="172"/>
      <c r="AC22" s="159"/>
      <c r="AD22" s="172"/>
      <c r="AE22" s="159"/>
      <c r="AF22" s="172"/>
      <c r="AG22" s="159"/>
      <c r="AH22" s="172"/>
      <c r="AI22" s="159"/>
      <c r="AJ22" s="172"/>
      <c r="AK22" s="159"/>
      <c r="AL22" s="172"/>
      <c r="AM22" s="159"/>
      <c r="AN22" s="172"/>
      <c r="AO22" s="159"/>
      <c r="AP22" s="172"/>
      <c r="AQ22" s="159"/>
      <c r="AT22" s="53" t="s">
        <v>148</v>
      </c>
      <c r="AU22" s="37"/>
      <c r="AV22" s="172"/>
      <c r="AW22" s="159"/>
      <c r="AX22" s="172"/>
      <c r="AY22" s="159"/>
      <c r="AZ22" s="172"/>
      <c r="BA22" s="159"/>
      <c r="BB22" s="172"/>
      <c r="BC22" s="159"/>
      <c r="BD22" s="172"/>
      <c r="BE22" s="159"/>
      <c r="BF22" s="172"/>
      <c r="BG22" s="159"/>
      <c r="BH22" s="172"/>
      <c r="BI22" s="159"/>
      <c r="BJ22" s="172"/>
      <c r="BK22" s="159"/>
      <c r="BL22" s="172"/>
      <c r="BM22" s="159"/>
      <c r="BP22" s="53" t="s">
        <v>148</v>
      </c>
      <c r="BQ22" s="37"/>
      <c r="BR22" s="172"/>
      <c r="BS22" s="159"/>
      <c r="BT22" s="172"/>
      <c r="BU22" s="159"/>
      <c r="BV22" s="172"/>
      <c r="BW22" s="159"/>
      <c r="BX22" s="172"/>
      <c r="BY22" s="159"/>
      <c r="BZ22" s="172"/>
      <c r="CA22" s="159"/>
      <c r="CB22" s="172"/>
      <c r="CC22" s="159"/>
      <c r="CD22" s="39"/>
      <c r="CE22" s="1"/>
      <c r="CF22" s="1"/>
      <c r="CG22" s="1"/>
      <c r="CH22" s="1"/>
      <c r="CI22" s="1"/>
      <c r="CJ22" s="1"/>
      <c r="CK22" s="1"/>
      <c r="CL22" s="1"/>
    </row>
    <row r="23" spans="1:134" ht="12" customHeight="1">
      <c r="B23" s="39" t="s">
        <v>25</v>
      </c>
      <c r="C23" s="1" t="s">
        <v>17</v>
      </c>
      <c r="D23" s="169">
        <v>2034.162</v>
      </c>
      <c r="E23" s="104">
        <v>2420.6529999999998</v>
      </c>
      <c r="F23" s="169">
        <v>2034.162</v>
      </c>
      <c r="G23" s="104">
        <v>2420.6529999999998</v>
      </c>
      <c r="H23" s="169">
        <v>2034.162</v>
      </c>
      <c r="I23" s="104">
        <v>2420.6529999999998</v>
      </c>
      <c r="J23" s="169">
        <v>2034.162</v>
      </c>
      <c r="K23" s="104">
        <v>2420.6529999999998</v>
      </c>
      <c r="L23" s="169">
        <v>2034.162</v>
      </c>
      <c r="M23" s="104">
        <v>2420.6529999999998</v>
      </c>
      <c r="N23" s="169">
        <v>2034.162</v>
      </c>
      <c r="O23" s="104">
        <v>2420.6529999999998</v>
      </c>
      <c r="P23" s="169">
        <v>2034.162</v>
      </c>
      <c r="Q23" s="104">
        <v>2420.6529999999998</v>
      </c>
      <c r="R23" s="169">
        <v>2034.162</v>
      </c>
      <c r="S23" s="104">
        <v>2420.6529999999998</v>
      </c>
      <c r="T23" s="169">
        <v>2034.162</v>
      </c>
      <c r="U23" s="104">
        <v>2420.6529999999998</v>
      </c>
      <c r="X23" s="39" t="s">
        <v>25</v>
      </c>
      <c r="Y23" s="1" t="s">
        <v>17</v>
      </c>
      <c r="Z23" s="169">
        <v>2034.162</v>
      </c>
      <c r="AA23" s="104">
        <v>2420.6529999999998</v>
      </c>
      <c r="AB23" s="169">
        <v>2034.162</v>
      </c>
      <c r="AC23" s="104">
        <v>2420.6529999999998</v>
      </c>
      <c r="AD23" s="169">
        <v>2034.162</v>
      </c>
      <c r="AE23" s="104">
        <v>2420.6529999999998</v>
      </c>
      <c r="AF23" s="169">
        <v>2034.162</v>
      </c>
      <c r="AG23" s="104">
        <v>2420.6529999999998</v>
      </c>
      <c r="AH23" s="169">
        <v>2034.162</v>
      </c>
      <c r="AI23" s="104">
        <v>2420.6529999999998</v>
      </c>
      <c r="AJ23" s="169">
        <v>2034.162</v>
      </c>
      <c r="AK23" s="104">
        <v>2420.6529999999998</v>
      </c>
      <c r="AL23" s="169">
        <v>2034.162</v>
      </c>
      <c r="AM23" s="104">
        <v>2420.6529999999998</v>
      </c>
      <c r="AN23" s="169">
        <v>2034.162</v>
      </c>
      <c r="AO23" s="104">
        <v>2420.6529999999998</v>
      </c>
      <c r="AP23" s="169">
        <v>2034.162</v>
      </c>
      <c r="AQ23" s="104">
        <v>2420.6529999999998</v>
      </c>
      <c r="AT23" s="39" t="s">
        <v>25</v>
      </c>
      <c r="AU23" s="1" t="s">
        <v>17</v>
      </c>
      <c r="AV23" s="169">
        <v>2034.162</v>
      </c>
      <c r="AW23" s="104">
        <v>2420.6529999999998</v>
      </c>
      <c r="AX23" s="169">
        <v>2034.162</v>
      </c>
      <c r="AY23" s="104">
        <v>2420.6529999999998</v>
      </c>
      <c r="AZ23" s="169">
        <v>2034.162</v>
      </c>
      <c r="BA23" s="104">
        <v>2420.6529999999998</v>
      </c>
      <c r="BB23" s="169">
        <v>2034.162</v>
      </c>
      <c r="BC23" s="104">
        <v>2420.6529999999998</v>
      </c>
      <c r="BD23" s="169">
        <v>2034.162</v>
      </c>
      <c r="BE23" s="104">
        <v>2420.6529999999998</v>
      </c>
      <c r="BF23" s="169">
        <v>2034.162</v>
      </c>
      <c r="BG23" s="104">
        <v>2420.6529999999998</v>
      </c>
      <c r="BH23" s="169">
        <v>2034.162</v>
      </c>
      <c r="BI23" s="104">
        <v>2420.6529999999998</v>
      </c>
      <c r="BJ23" s="169">
        <v>2034.162</v>
      </c>
      <c r="BK23" s="104">
        <v>2420.6529999999998</v>
      </c>
      <c r="BL23" s="169">
        <v>2034.162</v>
      </c>
      <c r="BM23" s="104">
        <v>2420.6529999999998</v>
      </c>
      <c r="BP23" s="39" t="s">
        <v>25</v>
      </c>
      <c r="BQ23" s="1" t="s">
        <v>17</v>
      </c>
      <c r="BR23" s="169">
        <v>2034.162</v>
      </c>
      <c r="BS23" s="104">
        <v>2420.6529999999998</v>
      </c>
      <c r="BT23" s="169">
        <v>2034.162</v>
      </c>
      <c r="BU23" s="104">
        <v>2420.6529999999998</v>
      </c>
      <c r="BV23" s="169">
        <v>2034.162</v>
      </c>
      <c r="BW23" s="104">
        <v>2420.6529999999998</v>
      </c>
      <c r="BX23" s="169">
        <v>2034.162</v>
      </c>
      <c r="BY23" s="104">
        <v>2420.6529999999998</v>
      </c>
      <c r="BZ23" s="169">
        <v>2034.162</v>
      </c>
      <c r="CA23" s="104">
        <v>2420.6529999999998</v>
      </c>
      <c r="CB23" s="169">
        <v>2034.162</v>
      </c>
      <c r="CC23" s="104">
        <v>2420.6529999999998</v>
      </c>
      <c r="CD23" s="39"/>
      <c r="CE23" s="1"/>
      <c r="CF23" s="1"/>
      <c r="CG23" s="1"/>
      <c r="CH23" s="1"/>
      <c r="CI23" s="1"/>
      <c r="CJ23" s="1"/>
      <c r="CK23" s="1"/>
      <c r="CL23" s="1"/>
    </row>
    <row r="24" spans="1:134" ht="12" customHeight="1">
      <c r="B24" s="41" t="s">
        <v>49</v>
      </c>
      <c r="C24" s="1" t="s">
        <v>0</v>
      </c>
      <c r="D24" s="169">
        <v>0.75</v>
      </c>
      <c r="E24" s="104">
        <v>0.75</v>
      </c>
      <c r="F24" s="169">
        <v>0.75</v>
      </c>
      <c r="G24" s="104">
        <v>0.75</v>
      </c>
      <c r="H24" s="169">
        <v>0.75</v>
      </c>
      <c r="I24" s="104">
        <v>0.75</v>
      </c>
      <c r="J24" s="169">
        <v>0.75</v>
      </c>
      <c r="K24" s="104">
        <v>0.75</v>
      </c>
      <c r="L24" s="169">
        <v>0.75</v>
      </c>
      <c r="M24" s="104">
        <v>0.75</v>
      </c>
      <c r="N24" s="169">
        <v>0.75</v>
      </c>
      <c r="O24" s="104">
        <v>0.75</v>
      </c>
      <c r="P24" s="169">
        <v>0.75</v>
      </c>
      <c r="Q24" s="104">
        <v>0.75</v>
      </c>
      <c r="R24" s="169">
        <v>0.75</v>
      </c>
      <c r="S24" s="104">
        <v>0.75</v>
      </c>
      <c r="T24" s="169">
        <v>0.75</v>
      </c>
      <c r="U24" s="104">
        <v>0.75</v>
      </c>
      <c r="X24" s="41" t="s">
        <v>49</v>
      </c>
      <c r="Y24" s="1" t="s">
        <v>0</v>
      </c>
      <c r="Z24" s="169">
        <v>0.75</v>
      </c>
      <c r="AA24" s="104">
        <v>0.75</v>
      </c>
      <c r="AB24" s="169">
        <v>0.75</v>
      </c>
      <c r="AC24" s="104">
        <v>0.75</v>
      </c>
      <c r="AD24" s="169">
        <v>0.75</v>
      </c>
      <c r="AE24" s="104">
        <v>0.75</v>
      </c>
      <c r="AF24" s="169">
        <v>0.75</v>
      </c>
      <c r="AG24" s="104">
        <v>0.75</v>
      </c>
      <c r="AH24" s="169">
        <v>0.75</v>
      </c>
      <c r="AI24" s="104">
        <v>0.75</v>
      </c>
      <c r="AJ24" s="169">
        <v>0.75</v>
      </c>
      <c r="AK24" s="104">
        <v>0.75</v>
      </c>
      <c r="AL24" s="169">
        <v>0.75</v>
      </c>
      <c r="AM24" s="104">
        <v>0.75</v>
      </c>
      <c r="AN24" s="169">
        <v>0.75</v>
      </c>
      <c r="AO24" s="104">
        <v>0.75</v>
      </c>
      <c r="AP24" s="169">
        <v>0.75</v>
      </c>
      <c r="AQ24" s="104">
        <v>0.75</v>
      </c>
      <c r="AT24" s="41" t="s">
        <v>49</v>
      </c>
      <c r="AU24" s="1" t="s">
        <v>0</v>
      </c>
      <c r="AV24" s="169">
        <v>0.75</v>
      </c>
      <c r="AW24" s="104">
        <v>0.75</v>
      </c>
      <c r="AX24" s="169">
        <v>0.75</v>
      </c>
      <c r="AY24" s="104">
        <v>0.75</v>
      </c>
      <c r="AZ24" s="169">
        <v>0.75</v>
      </c>
      <c r="BA24" s="104">
        <v>0.75</v>
      </c>
      <c r="BB24" s="169">
        <v>0.75</v>
      </c>
      <c r="BC24" s="104">
        <v>0.75</v>
      </c>
      <c r="BD24" s="169">
        <v>0.75</v>
      </c>
      <c r="BE24" s="104">
        <v>0.75</v>
      </c>
      <c r="BF24" s="169">
        <v>0.75</v>
      </c>
      <c r="BG24" s="104">
        <v>0.75</v>
      </c>
      <c r="BH24" s="169">
        <v>0.75</v>
      </c>
      <c r="BI24" s="104">
        <v>0.75</v>
      </c>
      <c r="BJ24" s="169">
        <v>0.75</v>
      </c>
      <c r="BK24" s="104">
        <v>0.75</v>
      </c>
      <c r="BL24" s="169">
        <v>0.75</v>
      </c>
      <c r="BM24" s="104">
        <v>0.75</v>
      </c>
      <c r="BP24" s="41" t="s">
        <v>49</v>
      </c>
      <c r="BQ24" s="1" t="s">
        <v>0</v>
      </c>
      <c r="BR24" s="169">
        <v>0.75</v>
      </c>
      <c r="BS24" s="104">
        <v>0.75</v>
      </c>
      <c r="BT24" s="169">
        <v>0.75</v>
      </c>
      <c r="BU24" s="104">
        <v>0.75</v>
      </c>
      <c r="BV24" s="169">
        <v>0.75</v>
      </c>
      <c r="BW24" s="104">
        <v>0.75</v>
      </c>
      <c r="BX24" s="169">
        <v>0.75</v>
      </c>
      <c r="BY24" s="104">
        <v>0.75</v>
      </c>
      <c r="BZ24" s="169">
        <v>0.75</v>
      </c>
      <c r="CA24" s="104">
        <v>0.75</v>
      </c>
      <c r="CB24" s="169">
        <v>0.75</v>
      </c>
      <c r="CC24" s="104">
        <v>0.75</v>
      </c>
      <c r="CD24" s="160"/>
      <c r="CE24" s="160"/>
      <c r="CF24" s="160"/>
      <c r="CG24" s="160"/>
      <c r="CH24" s="160"/>
      <c r="CI24" s="160"/>
      <c r="CJ24" s="1"/>
    </row>
    <row r="25" spans="1:134" s="11" customFormat="1" ht="12" customHeight="1">
      <c r="A25" s="1"/>
      <c r="B25" s="67" t="s">
        <v>50</v>
      </c>
      <c r="C25" s="68" t="s">
        <v>0</v>
      </c>
      <c r="D25" s="173">
        <v>28.638000000000002</v>
      </c>
      <c r="E25" s="174">
        <v>34.079000000000001</v>
      </c>
      <c r="F25" s="173">
        <v>28.638000000000002</v>
      </c>
      <c r="G25" s="174">
        <v>34.079000000000001</v>
      </c>
      <c r="H25" s="173">
        <v>28.638000000000002</v>
      </c>
      <c r="I25" s="174">
        <v>34.079000000000001</v>
      </c>
      <c r="J25" s="173">
        <v>28.638000000000002</v>
      </c>
      <c r="K25" s="174">
        <v>34.079000000000001</v>
      </c>
      <c r="L25" s="173">
        <v>28.638000000000002</v>
      </c>
      <c r="M25" s="174">
        <v>34.079000000000001</v>
      </c>
      <c r="N25" s="173">
        <v>28.638000000000002</v>
      </c>
      <c r="O25" s="174">
        <v>34.079000000000001</v>
      </c>
      <c r="P25" s="173">
        <v>28.638000000000002</v>
      </c>
      <c r="Q25" s="174">
        <v>34.079000000000001</v>
      </c>
      <c r="R25" s="173">
        <v>28.638000000000002</v>
      </c>
      <c r="S25" s="174">
        <v>34.079000000000001</v>
      </c>
      <c r="T25" s="173">
        <v>28.638000000000002</v>
      </c>
      <c r="U25" s="174">
        <v>34.079000000000001</v>
      </c>
      <c r="V25" s="17"/>
      <c r="W25" s="17"/>
      <c r="X25" s="67" t="s">
        <v>50</v>
      </c>
      <c r="Y25" s="68" t="s">
        <v>0</v>
      </c>
      <c r="Z25" s="173">
        <v>28.638000000000002</v>
      </c>
      <c r="AA25" s="174">
        <v>34.079000000000001</v>
      </c>
      <c r="AB25" s="173">
        <v>28.638000000000002</v>
      </c>
      <c r="AC25" s="174">
        <v>34.079000000000001</v>
      </c>
      <c r="AD25" s="173">
        <v>28.638000000000002</v>
      </c>
      <c r="AE25" s="174">
        <v>34.079000000000001</v>
      </c>
      <c r="AF25" s="173">
        <v>28.638000000000002</v>
      </c>
      <c r="AG25" s="174">
        <v>34.079000000000001</v>
      </c>
      <c r="AH25" s="173">
        <v>28.638000000000002</v>
      </c>
      <c r="AI25" s="174">
        <v>34.079000000000001</v>
      </c>
      <c r="AJ25" s="173">
        <v>28.638000000000002</v>
      </c>
      <c r="AK25" s="174">
        <v>34.079000000000001</v>
      </c>
      <c r="AL25" s="173">
        <v>28.638000000000002</v>
      </c>
      <c r="AM25" s="174">
        <v>34.079000000000001</v>
      </c>
      <c r="AN25" s="173">
        <v>28.638000000000002</v>
      </c>
      <c r="AO25" s="174">
        <v>34.079000000000001</v>
      </c>
      <c r="AP25" s="173">
        <v>28.638000000000002</v>
      </c>
      <c r="AQ25" s="174">
        <v>34.079000000000001</v>
      </c>
      <c r="AR25" s="17"/>
      <c r="AS25" s="17"/>
      <c r="AT25" s="67" t="s">
        <v>50</v>
      </c>
      <c r="AU25" s="68" t="s">
        <v>0</v>
      </c>
      <c r="AV25" s="173">
        <v>28.638000000000002</v>
      </c>
      <c r="AW25" s="174">
        <v>34.079000000000001</v>
      </c>
      <c r="AX25" s="173">
        <v>28.638000000000002</v>
      </c>
      <c r="AY25" s="174">
        <v>34.079000000000001</v>
      </c>
      <c r="AZ25" s="173">
        <v>28.638000000000002</v>
      </c>
      <c r="BA25" s="174">
        <v>34.079000000000001</v>
      </c>
      <c r="BB25" s="173">
        <v>28.638000000000002</v>
      </c>
      <c r="BC25" s="174">
        <v>34.079000000000001</v>
      </c>
      <c r="BD25" s="173">
        <v>28.638000000000002</v>
      </c>
      <c r="BE25" s="174">
        <v>34.079000000000001</v>
      </c>
      <c r="BF25" s="173">
        <v>28.638000000000002</v>
      </c>
      <c r="BG25" s="174">
        <v>34.079000000000001</v>
      </c>
      <c r="BH25" s="173">
        <v>28.638000000000002</v>
      </c>
      <c r="BI25" s="174">
        <v>34.079000000000001</v>
      </c>
      <c r="BJ25" s="173">
        <v>28.638000000000002</v>
      </c>
      <c r="BK25" s="174">
        <v>34.079000000000001</v>
      </c>
      <c r="BL25" s="173">
        <v>28.638000000000002</v>
      </c>
      <c r="BM25" s="174">
        <v>34.079000000000001</v>
      </c>
      <c r="BN25" s="17"/>
      <c r="BO25" s="17"/>
      <c r="BP25" s="67" t="s">
        <v>50</v>
      </c>
      <c r="BQ25" s="68" t="s">
        <v>0</v>
      </c>
      <c r="BR25" s="173">
        <v>28.638000000000002</v>
      </c>
      <c r="BS25" s="174">
        <v>34.079000000000001</v>
      </c>
      <c r="BT25" s="173">
        <v>28.638000000000002</v>
      </c>
      <c r="BU25" s="174">
        <v>34.079000000000001</v>
      </c>
      <c r="BV25" s="173">
        <v>28.638000000000002</v>
      </c>
      <c r="BW25" s="174">
        <v>34.079000000000001</v>
      </c>
      <c r="BX25" s="173">
        <v>28.638000000000002</v>
      </c>
      <c r="BY25" s="174">
        <v>34.079000000000001</v>
      </c>
      <c r="BZ25" s="173">
        <v>28.638000000000002</v>
      </c>
      <c r="CA25" s="174">
        <v>34.079000000000001</v>
      </c>
      <c r="CB25" s="173">
        <v>28.638000000000002</v>
      </c>
      <c r="CC25" s="174">
        <v>34.079000000000001</v>
      </c>
      <c r="CD25" s="160"/>
      <c r="CE25" s="160"/>
      <c r="CF25" s="160"/>
      <c r="CG25" s="160"/>
      <c r="CH25" s="160"/>
      <c r="CI25" s="160"/>
      <c r="CJ25" s="1"/>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row>
    <row r="26" spans="1:134" ht="12" customHeight="1">
      <c r="B26" s="44" t="s">
        <v>8</v>
      </c>
      <c r="C26" s="1" t="s">
        <v>0</v>
      </c>
      <c r="D26" s="169">
        <v>79.450999999999993</v>
      </c>
      <c r="E26" s="104">
        <v>94.546999999999997</v>
      </c>
      <c r="F26" s="169">
        <v>85.674999999999997</v>
      </c>
      <c r="G26" s="104">
        <v>101.953</v>
      </c>
      <c r="H26" s="169">
        <v>93.832999999999998</v>
      </c>
      <c r="I26" s="104">
        <v>111.66200000000001</v>
      </c>
      <c r="J26" s="169">
        <v>79.449999999999989</v>
      </c>
      <c r="K26" s="104">
        <v>94.544999999999987</v>
      </c>
      <c r="L26" s="169">
        <v>85.673000000000002</v>
      </c>
      <c r="M26" s="104">
        <v>101.95099999999999</v>
      </c>
      <c r="N26" s="169">
        <v>93.831999999999994</v>
      </c>
      <c r="O26" s="104">
        <v>111.66</v>
      </c>
      <c r="P26" s="169">
        <v>79.458999999999989</v>
      </c>
      <c r="Q26" s="104">
        <v>94.555999999999997</v>
      </c>
      <c r="R26" s="169">
        <v>85.683000000000007</v>
      </c>
      <c r="S26" s="104">
        <v>101.96299999999999</v>
      </c>
      <c r="T26" s="169">
        <v>93.844000000000008</v>
      </c>
      <c r="U26" s="104">
        <v>111.67399999999999</v>
      </c>
      <c r="X26" s="44" t="s">
        <v>8</v>
      </c>
      <c r="Y26" s="1" t="s">
        <v>0</v>
      </c>
      <c r="Z26" s="169">
        <v>74.942999999999998</v>
      </c>
      <c r="AA26" s="104">
        <v>89.181999999999988</v>
      </c>
      <c r="AB26" s="169">
        <v>80.813000000000002</v>
      </c>
      <c r="AC26" s="104">
        <v>96.167999999999992</v>
      </c>
      <c r="AD26" s="169">
        <v>88.509999999999991</v>
      </c>
      <c r="AE26" s="104">
        <v>105.327</v>
      </c>
      <c r="AF26" s="169">
        <v>79.467999999999989</v>
      </c>
      <c r="AG26" s="104">
        <v>94.566999999999993</v>
      </c>
      <c r="AH26" s="169">
        <v>85.692999999999998</v>
      </c>
      <c r="AI26" s="104">
        <v>101.97499999999999</v>
      </c>
      <c r="AJ26" s="169">
        <v>93.855000000000004</v>
      </c>
      <c r="AK26" s="104">
        <v>111.688</v>
      </c>
      <c r="AL26" s="169">
        <v>79.449999999999989</v>
      </c>
      <c r="AM26" s="104">
        <v>94.544999999999987</v>
      </c>
      <c r="AN26" s="169">
        <v>85.673000000000002</v>
      </c>
      <c r="AO26" s="104">
        <v>101.95099999999999</v>
      </c>
      <c r="AP26" s="169">
        <v>93.831999999999994</v>
      </c>
      <c r="AQ26" s="104">
        <v>111.66</v>
      </c>
      <c r="AT26" s="44" t="s">
        <v>8</v>
      </c>
      <c r="AU26" s="1" t="s">
        <v>0</v>
      </c>
      <c r="AV26" s="169">
        <v>71.711999999999989</v>
      </c>
      <c r="AW26" s="104">
        <v>85.336999999999989</v>
      </c>
      <c r="AX26" s="169">
        <v>77.33</v>
      </c>
      <c r="AY26" s="104">
        <v>92.02300000000001</v>
      </c>
      <c r="AZ26" s="169">
        <v>84.694999999999993</v>
      </c>
      <c r="BA26" s="104">
        <v>100.78700000000001</v>
      </c>
      <c r="BB26" s="169">
        <v>74.959999999999994</v>
      </c>
      <c r="BC26" s="104">
        <v>89.201999999999998</v>
      </c>
      <c r="BD26" s="169">
        <v>80.831999999999994</v>
      </c>
      <c r="BE26" s="104">
        <v>96.19</v>
      </c>
      <c r="BF26" s="169">
        <v>88.531000000000006</v>
      </c>
      <c r="BG26" s="104">
        <v>105.351</v>
      </c>
      <c r="BH26" s="169">
        <v>79.448999999999998</v>
      </c>
      <c r="BI26" s="104">
        <v>94.543999999999997</v>
      </c>
      <c r="BJ26" s="169">
        <v>85.673000000000002</v>
      </c>
      <c r="BK26" s="104">
        <v>101.95099999999999</v>
      </c>
      <c r="BL26" s="169">
        <v>93.831999999999994</v>
      </c>
      <c r="BM26" s="104">
        <v>111.66</v>
      </c>
      <c r="BP26" s="44" t="s">
        <v>8</v>
      </c>
      <c r="BQ26" s="1" t="s">
        <v>0</v>
      </c>
      <c r="BR26" s="169">
        <v>79.433999999999997</v>
      </c>
      <c r="BS26" s="104">
        <v>94.525999999999996</v>
      </c>
      <c r="BT26" s="169">
        <v>85.656999999999996</v>
      </c>
      <c r="BU26" s="104">
        <v>101.932</v>
      </c>
      <c r="BV26" s="169">
        <v>93.813999999999993</v>
      </c>
      <c r="BW26" s="104">
        <v>111.639</v>
      </c>
      <c r="BX26" s="169">
        <v>79.453999999999994</v>
      </c>
      <c r="BY26" s="104">
        <v>94.551000000000002</v>
      </c>
      <c r="BZ26" s="169">
        <v>85.677999999999997</v>
      </c>
      <c r="CA26" s="104">
        <v>101.95699999999999</v>
      </c>
      <c r="CB26" s="169">
        <v>93.838999999999999</v>
      </c>
      <c r="CC26" s="104">
        <v>111.669</v>
      </c>
      <c r="CD26" s="160"/>
      <c r="CE26" s="160"/>
      <c r="CF26" s="160"/>
      <c r="CG26" s="160"/>
      <c r="CH26" s="160"/>
      <c r="CI26" s="160"/>
      <c r="CJ26" s="1"/>
    </row>
    <row r="27" spans="1:134" ht="12" customHeight="1">
      <c r="B27" s="44" t="s">
        <v>7</v>
      </c>
      <c r="C27" s="1" t="s">
        <v>18</v>
      </c>
      <c r="D27" s="169">
        <v>5133.1940000000004</v>
      </c>
      <c r="E27" s="104">
        <v>6108.5010000000002</v>
      </c>
      <c r="F27" s="169">
        <v>6256.2719999999999</v>
      </c>
      <c r="G27" s="104">
        <v>7444.9639999999999</v>
      </c>
      <c r="H27" s="169">
        <v>6256.2719999999999</v>
      </c>
      <c r="I27" s="104">
        <v>7444.9639999999999</v>
      </c>
      <c r="J27" s="169">
        <v>5133.1940000000004</v>
      </c>
      <c r="K27" s="104">
        <v>6108.5010000000002</v>
      </c>
      <c r="L27" s="169">
        <v>6256.2719999999999</v>
      </c>
      <c r="M27" s="104">
        <v>7444.9639999999999</v>
      </c>
      <c r="N27" s="169">
        <v>6256.2719999999999</v>
      </c>
      <c r="O27" s="104">
        <v>7444.9639999999999</v>
      </c>
      <c r="P27" s="169">
        <v>5133.1940000000004</v>
      </c>
      <c r="Q27" s="104">
        <v>6108.5010000000002</v>
      </c>
      <c r="R27" s="169">
        <v>6256.2719999999999</v>
      </c>
      <c r="S27" s="104">
        <v>7444.9639999999999</v>
      </c>
      <c r="T27" s="169">
        <v>6256.2719999999999</v>
      </c>
      <c r="U27" s="104">
        <v>7444.9639999999999</v>
      </c>
      <c r="X27" s="44" t="s">
        <v>7</v>
      </c>
      <c r="Y27" s="1" t="s">
        <v>18</v>
      </c>
      <c r="Z27" s="169">
        <v>5133.1940000000004</v>
      </c>
      <c r="AA27" s="104">
        <v>6108.5010000000002</v>
      </c>
      <c r="AB27" s="169">
        <v>6256.2719999999999</v>
      </c>
      <c r="AC27" s="104">
        <v>7444.9639999999999</v>
      </c>
      <c r="AD27" s="169">
        <v>6256.2719999999999</v>
      </c>
      <c r="AE27" s="104">
        <v>7444.9639999999999</v>
      </c>
      <c r="AF27" s="169">
        <v>5133.1940000000004</v>
      </c>
      <c r="AG27" s="104">
        <v>6108.5010000000002</v>
      </c>
      <c r="AH27" s="169">
        <v>6256.2719999999999</v>
      </c>
      <c r="AI27" s="104">
        <v>7444.9639999999999</v>
      </c>
      <c r="AJ27" s="169">
        <v>6256.2719999999999</v>
      </c>
      <c r="AK27" s="104">
        <v>7444.9639999999999</v>
      </c>
      <c r="AL27" s="169">
        <v>5133.1940000000004</v>
      </c>
      <c r="AM27" s="104">
        <v>6108.5010000000002</v>
      </c>
      <c r="AN27" s="169">
        <v>6256.2719999999999</v>
      </c>
      <c r="AO27" s="104">
        <v>7444.9639999999999</v>
      </c>
      <c r="AP27" s="169">
        <v>6256.2719999999999</v>
      </c>
      <c r="AQ27" s="104">
        <v>7444.9639999999999</v>
      </c>
      <c r="AT27" s="44" t="s">
        <v>7</v>
      </c>
      <c r="AU27" s="1" t="s">
        <v>18</v>
      </c>
      <c r="AV27" s="169">
        <v>5133.1940000000004</v>
      </c>
      <c r="AW27" s="104">
        <v>6108.5010000000002</v>
      </c>
      <c r="AX27" s="169">
        <v>6256.2719999999999</v>
      </c>
      <c r="AY27" s="104">
        <v>7444.9639999999999</v>
      </c>
      <c r="AZ27" s="169">
        <v>6256.2719999999999</v>
      </c>
      <c r="BA27" s="104">
        <v>7444.9639999999999</v>
      </c>
      <c r="BB27" s="169">
        <v>5133.1940000000004</v>
      </c>
      <c r="BC27" s="104">
        <v>6108.5010000000002</v>
      </c>
      <c r="BD27" s="169">
        <v>6256.2719999999999</v>
      </c>
      <c r="BE27" s="104">
        <v>7444.9639999999999</v>
      </c>
      <c r="BF27" s="169">
        <v>6256.2719999999999</v>
      </c>
      <c r="BG27" s="104">
        <v>7444.9639999999999</v>
      </c>
      <c r="BH27" s="169">
        <v>5133.1940000000004</v>
      </c>
      <c r="BI27" s="104">
        <v>6108.5010000000002</v>
      </c>
      <c r="BJ27" s="169">
        <v>6256.2719999999999</v>
      </c>
      <c r="BK27" s="104">
        <v>7444.9639999999999</v>
      </c>
      <c r="BL27" s="169">
        <v>6256.2719999999999</v>
      </c>
      <c r="BM27" s="104">
        <v>7444.9639999999999</v>
      </c>
      <c r="BP27" s="44" t="s">
        <v>7</v>
      </c>
      <c r="BQ27" s="1" t="s">
        <v>18</v>
      </c>
      <c r="BR27" s="169">
        <v>5133.1940000000004</v>
      </c>
      <c r="BS27" s="104">
        <v>6108.5010000000002</v>
      </c>
      <c r="BT27" s="169">
        <v>6256.2719999999999</v>
      </c>
      <c r="BU27" s="104">
        <v>7444.9639999999999</v>
      </c>
      <c r="BV27" s="169">
        <v>6256.2719999999999</v>
      </c>
      <c r="BW27" s="104">
        <v>7444.9639999999999</v>
      </c>
      <c r="BX27" s="169">
        <v>5133.1940000000004</v>
      </c>
      <c r="BY27" s="104">
        <v>6108.5010000000002</v>
      </c>
      <c r="BZ27" s="169">
        <v>6256.2719999999999</v>
      </c>
      <c r="CA27" s="104">
        <v>7444.9639999999999</v>
      </c>
      <c r="CB27" s="169">
        <v>6256.2719999999999</v>
      </c>
      <c r="CC27" s="104">
        <v>7444.9639999999999</v>
      </c>
      <c r="CD27" s="160"/>
      <c r="CE27" s="160"/>
      <c r="CF27" s="160"/>
      <c r="CG27" s="160"/>
      <c r="CH27" s="160"/>
      <c r="CI27" s="160"/>
      <c r="CJ27" s="1"/>
    </row>
    <row r="28" spans="1:134" ht="21">
      <c r="B28" s="45" t="s">
        <v>44</v>
      </c>
      <c r="C28" s="1" t="s">
        <v>18</v>
      </c>
      <c r="D28" s="169">
        <v>12311.791000000001</v>
      </c>
      <c r="E28" s="104">
        <v>14651.032000000001</v>
      </c>
      <c r="F28" s="169">
        <v>12311.791000000001</v>
      </c>
      <c r="G28" s="104">
        <v>14651.032000000001</v>
      </c>
      <c r="H28" s="169">
        <v>12311.791000000001</v>
      </c>
      <c r="I28" s="104">
        <v>14651.032000000001</v>
      </c>
      <c r="J28" s="169">
        <v>12326.066000000003</v>
      </c>
      <c r="K28" s="104">
        <v>14668.018</v>
      </c>
      <c r="L28" s="169">
        <v>12326.066000000003</v>
      </c>
      <c r="M28" s="104">
        <v>14668.018</v>
      </c>
      <c r="N28" s="169">
        <v>12326.066000000003</v>
      </c>
      <c r="O28" s="104">
        <v>14668.018</v>
      </c>
      <c r="P28" s="169">
        <v>12214.248000000001</v>
      </c>
      <c r="Q28" s="104">
        <v>14534.956</v>
      </c>
      <c r="R28" s="169">
        <v>12214.248000000001</v>
      </c>
      <c r="S28" s="104">
        <v>14534.956</v>
      </c>
      <c r="T28" s="169">
        <v>12214.248000000001</v>
      </c>
      <c r="U28" s="104">
        <v>14534.956</v>
      </c>
      <c r="X28" s="45" t="s">
        <v>44</v>
      </c>
      <c r="Y28" s="1" t="s">
        <v>18</v>
      </c>
      <c r="Z28" s="169">
        <v>12173.804000000002</v>
      </c>
      <c r="AA28" s="104">
        <v>14486.827000000001</v>
      </c>
      <c r="AB28" s="169">
        <v>12173.804000000002</v>
      </c>
      <c r="AC28" s="104">
        <v>14486.827000000001</v>
      </c>
      <c r="AD28" s="169">
        <v>12173.804000000002</v>
      </c>
      <c r="AE28" s="104">
        <v>14486.827000000001</v>
      </c>
      <c r="AF28" s="169">
        <v>11978.719000000001</v>
      </c>
      <c r="AG28" s="104">
        <v>14254.675000000001</v>
      </c>
      <c r="AH28" s="169">
        <v>11978.719000000001</v>
      </c>
      <c r="AI28" s="104">
        <v>14254.675000000001</v>
      </c>
      <c r="AJ28" s="169">
        <v>11978.719000000001</v>
      </c>
      <c r="AK28" s="104">
        <v>14254.675000000001</v>
      </c>
      <c r="AL28" s="169">
        <v>12302.275000000001</v>
      </c>
      <c r="AM28" s="104">
        <v>14639.707</v>
      </c>
      <c r="AN28" s="169">
        <v>12302.275000000001</v>
      </c>
      <c r="AO28" s="104">
        <v>14639.707</v>
      </c>
      <c r="AP28" s="169">
        <v>12302.275000000001</v>
      </c>
      <c r="AQ28" s="104">
        <v>14639.707</v>
      </c>
      <c r="AT28" s="45" t="s">
        <v>44</v>
      </c>
      <c r="AU28" s="1" t="s">
        <v>18</v>
      </c>
      <c r="AV28" s="169">
        <v>12249.935000000001</v>
      </c>
      <c r="AW28" s="104">
        <v>14577.422</v>
      </c>
      <c r="AX28" s="169">
        <v>12249.935000000001</v>
      </c>
      <c r="AY28" s="104">
        <v>14577.422</v>
      </c>
      <c r="AZ28" s="169">
        <v>12249.935000000001</v>
      </c>
      <c r="BA28" s="104">
        <v>14577.422</v>
      </c>
      <c r="BB28" s="169">
        <v>12081.019000000002</v>
      </c>
      <c r="BC28" s="104">
        <v>14376.413</v>
      </c>
      <c r="BD28" s="169">
        <v>12081.019000000002</v>
      </c>
      <c r="BE28" s="104">
        <v>14376.413</v>
      </c>
      <c r="BF28" s="169">
        <v>12081.019000000002</v>
      </c>
      <c r="BG28" s="104">
        <v>14376.413</v>
      </c>
      <c r="BH28" s="169">
        <v>12297.517000000002</v>
      </c>
      <c r="BI28" s="104">
        <v>14634.045</v>
      </c>
      <c r="BJ28" s="169">
        <v>12297.517000000002</v>
      </c>
      <c r="BK28" s="104">
        <v>14634.045</v>
      </c>
      <c r="BL28" s="169">
        <v>12297.517000000002</v>
      </c>
      <c r="BM28" s="104">
        <v>14634.045</v>
      </c>
      <c r="BP28" s="45" t="s">
        <v>44</v>
      </c>
      <c r="BQ28" s="1" t="s">
        <v>18</v>
      </c>
      <c r="BR28" s="169">
        <v>12192.837000000001</v>
      </c>
      <c r="BS28" s="104">
        <v>14509.476000000001</v>
      </c>
      <c r="BT28" s="169">
        <v>12192.837000000001</v>
      </c>
      <c r="BU28" s="104">
        <v>14509.476000000001</v>
      </c>
      <c r="BV28" s="169">
        <v>12192.837000000001</v>
      </c>
      <c r="BW28" s="104">
        <v>14509.476000000001</v>
      </c>
      <c r="BX28" s="169">
        <v>12221.386000000002</v>
      </c>
      <c r="BY28" s="104">
        <v>14543.449000000001</v>
      </c>
      <c r="BZ28" s="169">
        <v>12221.386000000002</v>
      </c>
      <c r="CA28" s="104">
        <v>14543.449000000001</v>
      </c>
      <c r="CB28" s="169">
        <v>12221.386000000002</v>
      </c>
      <c r="CC28" s="104">
        <v>14543.449000000001</v>
      </c>
      <c r="CD28" s="160"/>
      <c r="CE28" s="160"/>
      <c r="CF28" s="160"/>
      <c r="CG28" s="160"/>
      <c r="CH28" s="160"/>
      <c r="CI28" s="160"/>
      <c r="CJ28" s="1"/>
    </row>
    <row r="29" spans="1:134" s="12" customFormat="1" ht="22.15" customHeight="1" thickBot="1">
      <c r="A29" s="1"/>
      <c r="B29" s="59" t="s">
        <v>19</v>
      </c>
      <c r="C29" s="57" t="s">
        <v>18</v>
      </c>
      <c r="D29" s="170">
        <v>2255.8810000000003</v>
      </c>
      <c r="E29" s="171">
        <v>2684.4989999999998</v>
      </c>
      <c r="F29" s="170">
        <v>2255.8810000000003</v>
      </c>
      <c r="G29" s="171">
        <v>2684.4989999999998</v>
      </c>
      <c r="H29" s="170">
        <v>2255.8810000000003</v>
      </c>
      <c r="I29" s="171">
        <v>2684.4989999999998</v>
      </c>
      <c r="J29" s="170">
        <v>2258.4970000000003</v>
      </c>
      <c r="K29" s="171">
        <v>2687.6109999999999</v>
      </c>
      <c r="L29" s="170">
        <v>2258.4970000000003</v>
      </c>
      <c r="M29" s="171">
        <v>2687.6109999999999</v>
      </c>
      <c r="N29" s="170">
        <v>2258.4970000000003</v>
      </c>
      <c r="O29" s="171">
        <v>2687.6109999999999</v>
      </c>
      <c r="P29" s="170">
        <v>2238.0090000000005</v>
      </c>
      <c r="Q29" s="171">
        <v>2663.23</v>
      </c>
      <c r="R29" s="170">
        <v>2238.0090000000005</v>
      </c>
      <c r="S29" s="171">
        <v>2663.23</v>
      </c>
      <c r="T29" s="170">
        <v>2238.0090000000005</v>
      </c>
      <c r="U29" s="171">
        <v>2663.23</v>
      </c>
      <c r="V29" s="17"/>
      <c r="W29" s="17"/>
      <c r="X29" s="59" t="s">
        <v>19</v>
      </c>
      <c r="Y29" s="57" t="s">
        <v>18</v>
      </c>
      <c r="Z29" s="170">
        <v>2230.5980000000004</v>
      </c>
      <c r="AA29" s="171">
        <v>2654.4119999999998</v>
      </c>
      <c r="AB29" s="170">
        <v>2230.5980000000004</v>
      </c>
      <c r="AC29" s="171">
        <v>2654.4119999999998</v>
      </c>
      <c r="AD29" s="170">
        <v>2230.5980000000004</v>
      </c>
      <c r="AE29" s="171">
        <v>2654.4119999999998</v>
      </c>
      <c r="AF29" s="170">
        <v>2194.8530000000001</v>
      </c>
      <c r="AG29" s="171">
        <v>2611.875</v>
      </c>
      <c r="AH29" s="170">
        <v>2194.8530000000001</v>
      </c>
      <c r="AI29" s="171">
        <v>2611.875</v>
      </c>
      <c r="AJ29" s="170">
        <v>2194.8530000000001</v>
      </c>
      <c r="AK29" s="171">
        <v>2611.875</v>
      </c>
      <c r="AL29" s="170">
        <v>2254.1380000000004</v>
      </c>
      <c r="AM29" s="171">
        <v>2682.424</v>
      </c>
      <c r="AN29" s="170">
        <v>2254.1380000000004</v>
      </c>
      <c r="AO29" s="171">
        <v>2682.424</v>
      </c>
      <c r="AP29" s="170">
        <v>2254.1380000000004</v>
      </c>
      <c r="AQ29" s="171">
        <v>2682.424</v>
      </c>
      <c r="AR29" s="17"/>
      <c r="AS29" s="17"/>
      <c r="AT29" s="59" t="s">
        <v>19</v>
      </c>
      <c r="AU29" s="57" t="s">
        <v>18</v>
      </c>
      <c r="AV29" s="170">
        <v>2244.5470000000005</v>
      </c>
      <c r="AW29" s="171">
        <v>2671.011</v>
      </c>
      <c r="AX29" s="170">
        <v>2244.5470000000005</v>
      </c>
      <c r="AY29" s="171">
        <v>2671.011</v>
      </c>
      <c r="AZ29" s="170">
        <v>2244.5470000000005</v>
      </c>
      <c r="BA29" s="171">
        <v>2671.011</v>
      </c>
      <c r="BB29" s="170">
        <v>2213.5970000000002</v>
      </c>
      <c r="BC29" s="171">
        <v>2634.181</v>
      </c>
      <c r="BD29" s="170">
        <v>2213.5970000000002</v>
      </c>
      <c r="BE29" s="171">
        <v>2634.181</v>
      </c>
      <c r="BF29" s="170">
        <v>2213.5970000000002</v>
      </c>
      <c r="BG29" s="171">
        <v>2634.181</v>
      </c>
      <c r="BH29" s="170">
        <v>2253.2660000000001</v>
      </c>
      <c r="BI29" s="171">
        <v>2681.386</v>
      </c>
      <c r="BJ29" s="170">
        <v>2253.2660000000001</v>
      </c>
      <c r="BK29" s="171">
        <v>2681.386</v>
      </c>
      <c r="BL29" s="170">
        <v>2253.2660000000001</v>
      </c>
      <c r="BM29" s="171">
        <v>2681.386</v>
      </c>
      <c r="BN29" s="17"/>
      <c r="BO29" s="17"/>
      <c r="BP29" s="59" t="s">
        <v>19</v>
      </c>
      <c r="BQ29" s="57" t="s">
        <v>18</v>
      </c>
      <c r="BR29" s="170">
        <v>2234.085</v>
      </c>
      <c r="BS29" s="171">
        <v>2658.5619999999999</v>
      </c>
      <c r="BT29" s="170">
        <v>2234.085</v>
      </c>
      <c r="BU29" s="171">
        <v>2658.5619999999999</v>
      </c>
      <c r="BV29" s="170">
        <v>2234.085</v>
      </c>
      <c r="BW29" s="171">
        <v>2658.5619999999999</v>
      </c>
      <c r="BX29" s="170">
        <v>2239.3160000000003</v>
      </c>
      <c r="BY29" s="171">
        <v>2664.7860000000001</v>
      </c>
      <c r="BZ29" s="170">
        <v>2239.3160000000003</v>
      </c>
      <c r="CA29" s="171">
        <v>2664.7860000000001</v>
      </c>
      <c r="CB29" s="170">
        <v>2239.3160000000003</v>
      </c>
      <c r="CC29" s="171">
        <v>2664.7860000000001</v>
      </c>
      <c r="CD29" s="160"/>
      <c r="CE29" s="160"/>
      <c r="CF29" s="160"/>
      <c r="CG29" s="160"/>
      <c r="CH29" s="160"/>
      <c r="CI29" s="160"/>
      <c r="CJ29" s="1"/>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row>
    <row r="30" spans="1:134" ht="12" customHeight="1">
      <c r="B30" s="53" t="s">
        <v>10</v>
      </c>
      <c r="C30" s="37"/>
      <c r="D30" s="172"/>
      <c r="E30" s="159"/>
      <c r="F30" s="172"/>
      <c r="G30" s="159"/>
      <c r="H30" s="172"/>
      <c r="I30" s="159"/>
      <c r="J30" s="172"/>
      <c r="K30" s="159"/>
      <c r="L30" s="172"/>
      <c r="M30" s="159"/>
      <c r="N30" s="172"/>
      <c r="O30" s="159"/>
      <c r="P30" s="172"/>
      <c r="Q30" s="159"/>
      <c r="R30" s="172"/>
      <c r="S30" s="159"/>
      <c r="T30" s="172"/>
      <c r="U30" s="159"/>
      <c r="X30" s="53" t="s">
        <v>10</v>
      </c>
      <c r="Y30" s="37"/>
      <c r="Z30" s="172"/>
      <c r="AA30" s="159"/>
      <c r="AB30" s="172"/>
      <c r="AC30" s="159"/>
      <c r="AD30" s="172"/>
      <c r="AE30" s="159"/>
      <c r="AF30" s="172"/>
      <c r="AG30" s="159"/>
      <c r="AH30" s="172"/>
      <c r="AI30" s="159"/>
      <c r="AJ30" s="172"/>
      <c r="AK30" s="159"/>
      <c r="AL30" s="172"/>
      <c r="AM30" s="159"/>
      <c r="AN30" s="172"/>
      <c r="AO30" s="159"/>
      <c r="AP30" s="172"/>
      <c r="AQ30" s="159"/>
      <c r="AT30" s="53" t="s">
        <v>10</v>
      </c>
      <c r="AU30" s="37"/>
      <c r="AV30" s="172"/>
      <c r="AW30" s="159"/>
      <c r="AX30" s="172"/>
      <c r="AY30" s="159"/>
      <c r="AZ30" s="172"/>
      <c r="BA30" s="159"/>
      <c r="BB30" s="172"/>
      <c r="BC30" s="159"/>
      <c r="BD30" s="172"/>
      <c r="BE30" s="159"/>
      <c r="BF30" s="172"/>
      <c r="BG30" s="159"/>
      <c r="BH30" s="172"/>
      <c r="BI30" s="159"/>
      <c r="BJ30" s="172"/>
      <c r="BK30" s="159"/>
      <c r="BL30" s="172"/>
      <c r="BM30" s="159"/>
      <c r="BP30" s="53" t="s">
        <v>10</v>
      </c>
      <c r="BQ30" s="37"/>
      <c r="BR30" s="172"/>
      <c r="BS30" s="159"/>
      <c r="BT30" s="172"/>
      <c r="BU30" s="159"/>
      <c r="BV30" s="172"/>
      <c r="BW30" s="159"/>
      <c r="BX30" s="172"/>
      <c r="BY30" s="159"/>
      <c r="BZ30" s="172"/>
      <c r="CA30" s="159"/>
      <c r="CB30" s="172"/>
      <c r="CC30" s="159"/>
      <c r="CD30" s="160"/>
      <c r="CE30" s="160"/>
      <c r="CF30" s="160"/>
      <c r="CG30" s="160"/>
      <c r="CH30" s="160"/>
      <c r="CI30" s="160"/>
      <c r="CJ30" s="1"/>
    </row>
    <row r="31" spans="1:134" ht="12" customHeight="1">
      <c r="B31" s="39" t="s">
        <v>25</v>
      </c>
      <c r="C31" s="1" t="s">
        <v>17</v>
      </c>
      <c r="D31" s="169">
        <v>1207.0409999999999</v>
      </c>
      <c r="E31" s="104">
        <v>1436.3789999999999</v>
      </c>
      <c r="F31" s="169">
        <v>1207.0409999999999</v>
      </c>
      <c r="G31" s="104">
        <v>1436.3789999999999</v>
      </c>
      <c r="H31" s="169">
        <v>1207.0409999999999</v>
      </c>
      <c r="I31" s="104">
        <v>1436.3789999999999</v>
      </c>
      <c r="J31" s="169">
        <v>1207.0409999999999</v>
      </c>
      <c r="K31" s="104">
        <v>1436.3789999999999</v>
      </c>
      <c r="L31" s="169">
        <v>1207.0409999999999</v>
      </c>
      <c r="M31" s="104">
        <v>1436.3789999999999</v>
      </c>
      <c r="N31" s="169">
        <v>1207.0409999999999</v>
      </c>
      <c r="O31" s="104">
        <v>1436.3789999999999</v>
      </c>
      <c r="P31" s="169">
        <v>1207.0409999999999</v>
      </c>
      <c r="Q31" s="104">
        <v>1436.3789999999999</v>
      </c>
      <c r="R31" s="169">
        <v>1207.0409999999999</v>
      </c>
      <c r="S31" s="104">
        <v>1436.3789999999999</v>
      </c>
      <c r="T31" s="169">
        <v>1207.0409999999999</v>
      </c>
      <c r="U31" s="104">
        <v>1436.3789999999999</v>
      </c>
      <c r="X31" s="39" t="s">
        <v>25</v>
      </c>
      <c r="Y31" s="1" t="s">
        <v>17</v>
      </c>
      <c r="Z31" s="169">
        <v>1207.0409999999999</v>
      </c>
      <c r="AA31" s="104">
        <v>1436.3789999999999</v>
      </c>
      <c r="AB31" s="169">
        <v>1207.0409999999999</v>
      </c>
      <c r="AC31" s="104">
        <v>1436.3789999999999</v>
      </c>
      <c r="AD31" s="169">
        <v>1207.0409999999999</v>
      </c>
      <c r="AE31" s="104">
        <v>1436.3789999999999</v>
      </c>
      <c r="AF31" s="169">
        <v>1226.7929999999999</v>
      </c>
      <c r="AG31" s="104">
        <v>1459.883</v>
      </c>
      <c r="AH31" s="169">
        <v>1226.7929999999999</v>
      </c>
      <c r="AI31" s="104">
        <v>1459.883</v>
      </c>
      <c r="AJ31" s="169">
        <v>1226.7929999999999</v>
      </c>
      <c r="AK31" s="104">
        <v>1459.883</v>
      </c>
      <c r="AL31" s="169">
        <v>1207.0409999999999</v>
      </c>
      <c r="AM31" s="104">
        <v>1436.3789999999999</v>
      </c>
      <c r="AN31" s="169">
        <v>1207.0409999999999</v>
      </c>
      <c r="AO31" s="104">
        <v>1436.3789999999999</v>
      </c>
      <c r="AP31" s="169">
        <v>1207.0409999999999</v>
      </c>
      <c r="AQ31" s="104">
        <v>1436.3789999999999</v>
      </c>
      <c r="AT31" s="39" t="s">
        <v>25</v>
      </c>
      <c r="AU31" s="1" t="s">
        <v>17</v>
      </c>
      <c r="AV31" s="169">
        <v>1207.0409999999999</v>
      </c>
      <c r="AW31" s="104">
        <v>1436.3789999999999</v>
      </c>
      <c r="AX31" s="169">
        <v>1207.0409999999999</v>
      </c>
      <c r="AY31" s="104">
        <v>1436.3789999999999</v>
      </c>
      <c r="AZ31" s="169">
        <v>1207.0409999999999</v>
      </c>
      <c r="BA31" s="104">
        <v>1436.3789999999999</v>
      </c>
      <c r="BB31" s="169">
        <v>1207.0409999999999</v>
      </c>
      <c r="BC31" s="104">
        <v>1436.3789999999999</v>
      </c>
      <c r="BD31" s="169">
        <v>1207.0409999999999</v>
      </c>
      <c r="BE31" s="104">
        <v>1436.3789999999999</v>
      </c>
      <c r="BF31" s="169">
        <v>1207.0409999999999</v>
      </c>
      <c r="BG31" s="104">
        <v>1436.3789999999999</v>
      </c>
      <c r="BH31" s="169">
        <v>1207.0409999999999</v>
      </c>
      <c r="BI31" s="104">
        <v>1436.3789999999999</v>
      </c>
      <c r="BJ31" s="169">
        <v>1207.0409999999999</v>
      </c>
      <c r="BK31" s="104">
        <v>1436.3789999999999</v>
      </c>
      <c r="BL31" s="169">
        <v>1207.0409999999999</v>
      </c>
      <c r="BM31" s="104">
        <v>1436.3789999999999</v>
      </c>
      <c r="BP31" s="39" t="s">
        <v>25</v>
      </c>
      <c r="BQ31" s="1" t="s">
        <v>17</v>
      </c>
      <c r="BR31" s="169">
        <v>1207.0409999999999</v>
      </c>
      <c r="BS31" s="104">
        <v>1436.3789999999999</v>
      </c>
      <c r="BT31" s="169">
        <v>1207.0409999999999</v>
      </c>
      <c r="BU31" s="104">
        <v>1436.3789999999999</v>
      </c>
      <c r="BV31" s="169">
        <v>1207.0409999999999</v>
      </c>
      <c r="BW31" s="104">
        <v>1436.3789999999999</v>
      </c>
      <c r="BX31" s="169">
        <v>1207.0409999999999</v>
      </c>
      <c r="BY31" s="104">
        <v>1436.3789999999999</v>
      </c>
      <c r="BZ31" s="169">
        <v>1207.0409999999999</v>
      </c>
      <c r="CA31" s="104">
        <v>1436.3789999999999</v>
      </c>
      <c r="CB31" s="169">
        <v>1207.0409999999999</v>
      </c>
      <c r="CC31" s="104">
        <v>1436.3789999999999</v>
      </c>
      <c r="CD31" s="160"/>
      <c r="CE31" s="160"/>
      <c r="CF31" s="160"/>
      <c r="CG31" s="160"/>
      <c r="CH31" s="160"/>
      <c r="CI31" s="160"/>
      <c r="CJ31" s="1"/>
    </row>
    <row r="32" spans="1:134" s="14" customFormat="1" ht="12" customHeight="1">
      <c r="A32" s="1"/>
      <c r="B32" s="62" t="s">
        <v>26</v>
      </c>
      <c r="C32" s="63" t="s">
        <v>0</v>
      </c>
      <c r="D32" s="167">
        <v>29.388000000000002</v>
      </c>
      <c r="E32" s="168">
        <v>34.829000000000001</v>
      </c>
      <c r="F32" s="167">
        <v>29.388000000000002</v>
      </c>
      <c r="G32" s="168">
        <v>34.829000000000001</v>
      </c>
      <c r="H32" s="167">
        <v>29.388000000000002</v>
      </c>
      <c r="I32" s="168">
        <v>34.829000000000001</v>
      </c>
      <c r="J32" s="167">
        <v>29.388000000000002</v>
      </c>
      <c r="K32" s="168">
        <v>34.829000000000001</v>
      </c>
      <c r="L32" s="167">
        <v>29.388000000000002</v>
      </c>
      <c r="M32" s="168">
        <v>34.829000000000001</v>
      </c>
      <c r="N32" s="167">
        <v>29.388000000000002</v>
      </c>
      <c r="O32" s="168">
        <v>34.829000000000001</v>
      </c>
      <c r="P32" s="167">
        <v>29.388000000000002</v>
      </c>
      <c r="Q32" s="168">
        <v>34.829000000000001</v>
      </c>
      <c r="R32" s="167">
        <v>29.388000000000002</v>
      </c>
      <c r="S32" s="168">
        <v>34.829000000000001</v>
      </c>
      <c r="T32" s="167">
        <v>29.388000000000002</v>
      </c>
      <c r="U32" s="168">
        <v>34.829000000000001</v>
      </c>
      <c r="V32" s="17"/>
      <c r="W32" s="17"/>
      <c r="X32" s="62" t="s">
        <v>26</v>
      </c>
      <c r="Y32" s="63" t="s">
        <v>0</v>
      </c>
      <c r="Z32" s="167">
        <v>29.388000000000002</v>
      </c>
      <c r="AA32" s="168">
        <v>34.829000000000001</v>
      </c>
      <c r="AB32" s="167">
        <v>29.388000000000002</v>
      </c>
      <c r="AC32" s="168">
        <v>34.829000000000001</v>
      </c>
      <c r="AD32" s="167">
        <v>29.388000000000002</v>
      </c>
      <c r="AE32" s="168">
        <v>34.829000000000001</v>
      </c>
      <c r="AF32" s="167">
        <v>29.388000000000002</v>
      </c>
      <c r="AG32" s="168">
        <v>34.829000000000001</v>
      </c>
      <c r="AH32" s="167">
        <v>29.388000000000002</v>
      </c>
      <c r="AI32" s="168">
        <v>34.829000000000001</v>
      </c>
      <c r="AJ32" s="167">
        <v>29.388000000000002</v>
      </c>
      <c r="AK32" s="168">
        <v>34.829000000000001</v>
      </c>
      <c r="AL32" s="167">
        <v>29.388000000000002</v>
      </c>
      <c r="AM32" s="168">
        <v>34.829000000000001</v>
      </c>
      <c r="AN32" s="167">
        <v>29.388000000000002</v>
      </c>
      <c r="AO32" s="168">
        <v>34.829000000000001</v>
      </c>
      <c r="AP32" s="167">
        <v>29.388000000000002</v>
      </c>
      <c r="AQ32" s="168">
        <v>34.829000000000001</v>
      </c>
      <c r="AR32" s="17"/>
      <c r="AS32" s="17"/>
      <c r="AT32" s="62" t="s">
        <v>26</v>
      </c>
      <c r="AU32" s="63" t="s">
        <v>0</v>
      </c>
      <c r="AV32" s="167">
        <v>29.388000000000002</v>
      </c>
      <c r="AW32" s="168">
        <v>34.829000000000001</v>
      </c>
      <c r="AX32" s="167">
        <v>29.388000000000002</v>
      </c>
      <c r="AY32" s="168">
        <v>34.829000000000001</v>
      </c>
      <c r="AZ32" s="167">
        <v>29.388000000000002</v>
      </c>
      <c r="BA32" s="168">
        <v>34.829000000000001</v>
      </c>
      <c r="BB32" s="167">
        <v>29.388000000000002</v>
      </c>
      <c r="BC32" s="168">
        <v>34.829000000000001</v>
      </c>
      <c r="BD32" s="167">
        <v>29.388000000000002</v>
      </c>
      <c r="BE32" s="168">
        <v>34.829000000000001</v>
      </c>
      <c r="BF32" s="167">
        <v>29.388000000000002</v>
      </c>
      <c r="BG32" s="168">
        <v>34.829000000000001</v>
      </c>
      <c r="BH32" s="167">
        <v>29.388000000000002</v>
      </c>
      <c r="BI32" s="168">
        <v>34.829000000000001</v>
      </c>
      <c r="BJ32" s="167">
        <v>29.388000000000002</v>
      </c>
      <c r="BK32" s="168">
        <v>34.829000000000001</v>
      </c>
      <c r="BL32" s="167">
        <v>29.388000000000002</v>
      </c>
      <c r="BM32" s="168">
        <v>34.829000000000001</v>
      </c>
      <c r="BN32" s="17"/>
      <c r="BO32" s="17"/>
      <c r="BP32" s="62" t="s">
        <v>26</v>
      </c>
      <c r="BQ32" s="63" t="s">
        <v>0</v>
      </c>
      <c r="BR32" s="167">
        <v>29.388000000000002</v>
      </c>
      <c r="BS32" s="168">
        <v>34.829000000000001</v>
      </c>
      <c r="BT32" s="167">
        <v>29.388000000000002</v>
      </c>
      <c r="BU32" s="168">
        <v>34.829000000000001</v>
      </c>
      <c r="BV32" s="167">
        <v>29.388000000000002</v>
      </c>
      <c r="BW32" s="168">
        <v>34.829000000000001</v>
      </c>
      <c r="BX32" s="167">
        <v>29.388000000000002</v>
      </c>
      <c r="BY32" s="168">
        <v>34.829000000000001</v>
      </c>
      <c r="BZ32" s="167">
        <v>29.388000000000002</v>
      </c>
      <c r="CA32" s="168">
        <v>34.829000000000001</v>
      </c>
      <c r="CB32" s="167">
        <v>29.388000000000002</v>
      </c>
      <c r="CC32" s="168">
        <v>34.829000000000001</v>
      </c>
      <c r="CD32" s="160"/>
      <c r="CE32" s="160"/>
      <c r="CF32" s="160"/>
      <c r="CG32" s="160"/>
      <c r="CH32" s="160"/>
      <c r="CI32" s="160"/>
      <c r="CJ32" s="1"/>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row>
    <row r="33" spans="1:134" ht="12" customHeight="1">
      <c r="B33" s="41" t="s">
        <v>48</v>
      </c>
      <c r="C33" s="1" t="s">
        <v>0</v>
      </c>
      <c r="D33" s="169">
        <v>0.75</v>
      </c>
      <c r="E33" s="104">
        <v>0.75</v>
      </c>
      <c r="F33" s="169">
        <v>0.75</v>
      </c>
      <c r="G33" s="104">
        <v>0.75</v>
      </c>
      <c r="H33" s="169">
        <v>0.75</v>
      </c>
      <c r="I33" s="104">
        <v>0.75</v>
      </c>
      <c r="J33" s="169">
        <v>0.75</v>
      </c>
      <c r="K33" s="104">
        <v>0.75</v>
      </c>
      <c r="L33" s="169">
        <v>0.75</v>
      </c>
      <c r="M33" s="104">
        <v>0.75</v>
      </c>
      <c r="N33" s="169">
        <v>0.75</v>
      </c>
      <c r="O33" s="104">
        <v>0.75</v>
      </c>
      <c r="P33" s="169">
        <v>0.75</v>
      </c>
      <c r="Q33" s="104">
        <v>0.75</v>
      </c>
      <c r="R33" s="169">
        <v>0.75</v>
      </c>
      <c r="S33" s="104">
        <v>0.75</v>
      </c>
      <c r="T33" s="169">
        <v>0.75</v>
      </c>
      <c r="U33" s="104">
        <v>0.75</v>
      </c>
      <c r="X33" s="41" t="s">
        <v>48</v>
      </c>
      <c r="Y33" s="1" t="s">
        <v>0</v>
      </c>
      <c r="Z33" s="169">
        <v>0.75</v>
      </c>
      <c r="AA33" s="104">
        <v>0.75</v>
      </c>
      <c r="AB33" s="169">
        <v>0.75</v>
      </c>
      <c r="AC33" s="104">
        <v>0.75</v>
      </c>
      <c r="AD33" s="169">
        <v>0.75</v>
      </c>
      <c r="AE33" s="104">
        <v>0.75</v>
      </c>
      <c r="AF33" s="169">
        <v>0.75</v>
      </c>
      <c r="AG33" s="104">
        <v>0.75</v>
      </c>
      <c r="AH33" s="169">
        <v>0.75</v>
      </c>
      <c r="AI33" s="104">
        <v>0.75</v>
      </c>
      <c r="AJ33" s="169">
        <v>0.75</v>
      </c>
      <c r="AK33" s="104">
        <v>0.75</v>
      </c>
      <c r="AL33" s="169">
        <v>0.75</v>
      </c>
      <c r="AM33" s="104">
        <v>0.75</v>
      </c>
      <c r="AN33" s="169">
        <v>0.75</v>
      </c>
      <c r="AO33" s="104">
        <v>0.75</v>
      </c>
      <c r="AP33" s="169">
        <v>0.75</v>
      </c>
      <c r="AQ33" s="104">
        <v>0.75</v>
      </c>
      <c r="AT33" s="41" t="s">
        <v>48</v>
      </c>
      <c r="AU33" s="1" t="s">
        <v>0</v>
      </c>
      <c r="AV33" s="169">
        <v>0.75</v>
      </c>
      <c r="AW33" s="104">
        <v>0.75</v>
      </c>
      <c r="AX33" s="169">
        <v>0.75</v>
      </c>
      <c r="AY33" s="104">
        <v>0.75</v>
      </c>
      <c r="AZ33" s="169">
        <v>0.75</v>
      </c>
      <c r="BA33" s="104">
        <v>0.75</v>
      </c>
      <c r="BB33" s="169">
        <v>0.75</v>
      </c>
      <c r="BC33" s="104">
        <v>0.75</v>
      </c>
      <c r="BD33" s="169">
        <v>0.75</v>
      </c>
      <c r="BE33" s="104">
        <v>0.75</v>
      </c>
      <c r="BF33" s="169">
        <v>0.75</v>
      </c>
      <c r="BG33" s="104">
        <v>0.75</v>
      </c>
      <c r="BH33" s="169">
        <v>0.75</v>
      </c>
      <c r="BI33" s="104">
        <v>0.75</v>
      </c>
      <c r="BJ33" s="169">
        <v>0.75</v>
      </c>
      <c r="BK33" s="104">
        <v>0.75</v>
      </c>
      <c r="BL33" s="169">
        <v>0.75</v>
      </c>
      <c r="BM33" s="104">
        <v>0.75</v>
      </c>
      <c r="BP33" s="41" t="s">
        <v>48</v>
      </c>
      <c r="BQ33" s="1" t="s">
        <v>0</v>
      </c>
      <c r="BR33" s="169">
        <v>0.75</v>
      </c>
      <c r="BS33" s="104">
        <v>0.75</v>
      </c>
      <c r="BT33" s="169">
        <v>0.75</v>
      </c>
      <c r="BU33" s="104">
        <v>0.75</v>
      </c>
      <c r="BV33" s="169">
        <v>0.75</v>
      </c>
      <c r="BW33" s="104">
        <v>0.75</v>
      </c>
      <c r="BX33" s="169">
        <v>0.75</v>
      </c>
      <c r="BY33" s="104">
        <v>0.75</v>
      </c>
      <c r="BZ33" s="169">
        <v>0.75</v>
      </c>
      <c r="CA33" s="104">
        <v>0.75</v>
      </c>
      <c r="CB33" s="169">
        <v>0.75</v>
      </c>
      <c r="CC33" s="104">
        <v>0.75</v>
      </c>
      <c r="CD33" s="160"/>
      <c r="CE33" s="160"/>
      <c r="CF33" s="160"/>
      <c r="CG33" s="160"/>
      <c r="CH33" s="160"/>
      <c r="CI33" s="160"/>
      <c r="CJ33" s="1"/>
    </row>
    <row r="34" spans="1:134" s="11" customFormat="1" ht="12" customHeight="1">
      <c r="A34" s="1"/>
      <c r="B34" s="42" t="s">
        <v>52</v>
      </c>
      <c r="C34" s="11" t="s">
        <v>0</v>
      </c>
      <c r="D34" s="165">
        <v>28.638000000000002</v>
      </c>
      <c r="E34" s="166">
        <v>34.079000000000001</v>
      </c>
      <c r="F34" s="165">
        <v>28.638000000000002</v>
      </c>
      <c r="G34" s="166">
        <v>34.079000000000001</v>
      </c>
      <c r="H34" s="165">
        <v>28.638000000000002</v>
      </c>
      <c r="I34" s="166">
        <v>34.079000000000001</v>
      </c>
      <c r="J34" s="165">
        <v>28.638000000000002</v>
      </c>
      <c r="K34" s="166">
        <v>34.079000000000001</v>
      </c>
      <c r="L34" s="165">
        <v>28.638000000000002</v>
      </c>
      <c r="M34" s="166">
        <v>34.079000000000001</v>
      </c>
      <c r="N34" s="165">
        <v>28.638000000000002</v>
      </c>
      <c r="O34" s="166">
        <v>34.079000000000001</v>
      </c>
      <c r="P34" s="165">
        <v>28.638000000000002</v>
      </c>
      <c r="Q34" s="166">
        <v>34.079000000000001</v>
      </c>
      <c r="R34" s="165">
        <v>28.638000000000002</v>
      </c>
      <c r="S34" s="166">
        <v>34.079000000000001</v>
      </c>
      <c r="T34" s="165">
        <v>28.638000000000002</v>
      </c>
      <c r="U34" s="166">
        <v>34.079000000000001</v>
      </c>
      <c r="V34" s="17"/>
      <c r="W34" s="17"/>
      <c r="X34" s="42" t="s">
        <v>52</v>
      </c>
      <c r="Y34" s="11" t="s">
        <v>0</v>
      </c>
      <c r="Z34" s="165">
        <v>28.638000000000002</v>
      </c>
      <c r="AA34" s="166">
        <v>34.079000000000001</v>
      </c>
      <c r="AB34" s="165">
        <v>28.638000000000002</v>
      </c>
      <c r="AC34" s="166">
        <v>34.079000000000001</v>
      </c>
      <c r="AD34" s="165">
        <v>28.638000000000002</v>
      </c>
      <c r="AE34" s="166">
        <v>34.079000000000001</v>
      </c>
      <c r="AF34" s="165">
        <v>28.638000000000002</v>
      </c>
      <c r="AG34" s="166">
        <v>34.079000000000001</v>
      </c>
      <c r="AH34" s="165">
        <v>28.638000000000002</v>
      </c>
      <c r="AI34" s="166">
        <v>34.079000000000001</v>
      </c>
      <c r="AJ34" s="165">
        <v>28.638000000000002</v>
      </c>
      <c r="AK34" s="166">
        <v>34.079000000000001</v>
      </c>
      <c r="AL34" s="165">
        <v>28.638000000000002</v>
      </c>
      <c r="AM34" s="166">
        <v>34.079000000000001</v>
      </c>
      <c r="AN34" s="165">
        <v>28.638000000000002</v>
      </c>
      <c r="AO34" s="166">
        <v>34.079000000000001</v>
      </c>
      <c r="AP34" s="165">
        <v>28.638000000000002</v>
      </c>
      <c r="AQ34" s="166">
        <v>34.079000000000001</v>
      </c>
      <c r="AR34" s="17"/>
      <c r="AS34" s="17"/>
      <c r="AT34" s="42" t="s">
        <v>52</v>
      </c>
      <c r="AU34" s="11" t="s">
        <v>0</v>
      </c>
      <c r="AV34" s="165">
        <v>28.638000000000002</v>
      </c>
      <c r="AW34" s="166">
        <v>34.079000000000001</v>
      </c>
      <c r="AX34" s="165">
        <v>28.638000000000002</v>
      </c>
      <c r="AY34" s="166">
        <v>34.079000000000001</v>
      </c>
      <c r="AZ34" s="165">
        <v>28.638000000000002</v>
      </c>
      <c r="BA34" s="166">
        <v>34.079000000000001</v>
      </c>
      <c r="BB34" s="165">
        <v>28.638000000000002</v>
      </c>
      <c r="BC34" s="166">
        <v>34.079000000000001</v>
      </c>
      <c r="BD34" s="165">
        <v>28.638000000000002</v>
      </c>
      <c r="BE34" s="166">
        <v>34.079000000000001</v>
      </c>
      <c r="BF34" s="165">
        <v>28.638000000000002</v>
      </c>
      <c r="BG34" s="166">
        <v>34.079000000000001</v>
      </c>
      <c r="BH34" s="165">
        <v>28.638000000000002</v>
      </c>
      <c r="BI34" s="166">
        <v>34.079000000000001</v>
      </c>
      <c r="BJ34" s="165">
        <v>28.638000000000002</v>
      </c>
      <c r="BK34" s="166">
        <v>34.079000000000001</v>
      </c>
      <c r="BL34" s="165">
        <v>28.638000000000002</v>
      </c>
      <c r="BM34" s="166">
        <v>34.079000000000001</v>
      </c>
      <c r="BN34" s="17"/>
      <c r="BO34" s="17"/>
      <c r="BP34" s="42" t="s">
        <v>52</v>
      </c>
      <c r="BQ34" s="11" t="s">
        <v>0</v>
      </c>
      <c r="BR34" s="165">
        <v>28.638000000000002</v>
      </c>
      <c r="BS34" s="166">
        <v>34.079000000000001</v>
      </c>
      <c r="BT34" s="165">
        <v>28.638000000000002</v>
      </c>
      <c r="BU34" s="166">
        <v>34.079000000000001</v>
      </c>
      <c r="BV34" s="165">
        <v>28.638000000000002</v>
      </c>
      <c r="BW34" s="166">
        <v>34.079000000000001</v>
      </c>
      <c r="BX34" s="165">
        <v>28.638000000000002</v>
      </c>
      <c r="BY34" s="166">
        <v>34.079000000000001</v>
      </c>
      <c r="BZ34" s="165">
        <v>28.638000000000002</v>
      </c>
      <c r="CA34" s="166">
        <v>34.079000000000001</v>
      </c>
      <c r="CB34" s="165">
        <v>28.638000000000002</v>
      </c>
      <c r="CC34" s="166">
        <v>34.079000000000001</v>
      </c>
      <c r="CD34" s="160"/>
      <c r="CE34" s="160"/>
      <c r="CF34" s="160"/>
      <c r="CG34" s="160"/>
      <c r="CH34" s="160"/>
      <c r="CI34" s="160"/>
      <c r="CJ34" s="1"/>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row>
    <row r="35" spans="1:134" s="15" customFormat="1" ht="12" customHeight="1">
      <c r="A35" s="1"/>
      <c r="B35" s="65" t="s">
        <v>27</v>
      </c>
      <c r="C35" s="63" t="s">
        <v>0</v>
      </c>
      <c r="D35" s="167">
        <v>104.63000000000001</v>
      </c>
      <c r="E35" s="168">
        <v>124.50999999999999</v>
      </c>
      <c r="F35" s="167">
        <v>113.032</v>
      </c>
      <c r="G35" s="168">
        <v>134.50800000000001</v>
      </c>
      <c r="H35" s="167">
        <v>120.58199999999999</v>
      </c>
      <c r="I35" s="168">
        <v>143.49200000000002</v>
      </c>
      <c r="J35" s="167">
        <v>104.651</v>
      </c>
      <c r="K35" s="168">
        <v>124.53400000000001</v>
      </c>
      <c r="L35" s="167">
        <v>113.05199999999999</v>
      </c>
      <c r="M35" s="168">
        <v>134.53100000000001</v>
      </c>
      <c r="N35" s="167">
        <v>120.60299999999998</v>
      </c>
      <c r="O35" s="168">
        <v>143.517</v>
      </c>
      <c r="P35" s="167">
        <v>104.48699999999999</v>
      </c>
      <c r="Q35" s="168">
        <v>124.339</v>
      </c>
      <c r="R35" s="167">
        <v>112.889</v>
      </c>
      <c r="S35" s="168">
        <v>134.33800000000002</v>
      </c>
      <c r="T35" s="167">
        <v>120.44099999999999</v>
      </c>
      <c r="U35" s="168">
        <v>143.32400000000001</v>
      </c>
      <c r="V35" s="17"/>
      <c r="W35" s="17"/>
      <c r="X35" s="65" t="s">
        <v>27</v>
      </c>
      <c r="Y35" s="63" t="s">
        <v>0</v>
      </c>
      <c r="Z35" s="167">
        <v>100.24499999999999</v>
      </c>
      <c r="AA35" s="168">
        <v>119.291</v>
      </c>
      <c r="AB35" s="167">
        <v>108.32</v>
      </c>
      <c r="AC35" s="168">
        <v>128.9</v>
      </c>
      <c r="AD35" s="167">
        <v>115.44199999999999</v>
      </c>
      <c r="AE35" s="168">
        <v>137.376</v>
      </c>
      <c r="AF35" s="167">
        <v>104.131</v>
      </c>
      <c r="AG35" s="168">
        <v>123.91500000000001</v>
      </c>
      <c r="AH35" s="167">
        <v>112.53400000000001</v>
      </c>
      <c r="AI35" s="168">
        <v>133.91500000000002</v>
      </c>
      <c r="AJ35" s="167">
        <v>120.087</v>
      </c>
      <c r="AK35" s="168">
        <v>142.90300000000002</v>
      </c>
      <c r="AL35" s="167">
        <v>104.61499999999999</v>
      </c>
      <c r="AM35" s="168">
        <v>124.49100000000001</v>
      </c>
      <c r="AN35" s="167">
        <v>113.01599999999999</v>
      </c>
      <c r="AO35" s="168">
        <v>134.488</v>
      </c>
      <c r="AP35" s="167">
        <v>120.56699999999998</v>
      </c>
      <c r="AQ35" s="168">
        <v>143.47399999999999</v>
      </c>
      <c r="AR35" s="17"/>
      <c r="AS35" s="17"/>
      <c r="AT35" s="65" t="s">
        <v>27</v>
      </c>
      <c r="AU35" s="63" t="s">
        <v>0</v>
      </c>
      <c r="AV35" s="167">
        <v>97.37299999999999</v>
      </c>
      <c r="AW35" s="168">
        <v>115.87299999999999</v>
      </c>
      <c r="AX35" s="167">
        <v>105.214</v>
      </c>
      <c r="AY35" s="168">
        <v>125.20400000000001</v>
      </c>
      <c r="AZ35" s="167">
        <v>112.029</v>
      </c>
      <c r="BA35" s="168">
        <v>133.31399999999999</v>
      </c>
      <c r="BB35" s="167">
        <v>100.11799999999999</v>
      </c>
      <c r="BC35" s="168">
        <v>119.13999999999999</v>
      </c>
      <c r="BD35" s="167">
        <v>108.19299999999998</v>
      </c>
      <c r="BE35" s="168">
        <v>128.75</v>
      </c>
      <c r="BF35" s="167">
        <v>115.31799999999998</v>
      </c>
      <c r="BG35" s="168">
        <v>137.22800000000001</v>
      </c>
      <c r="BH35" s="167">
        <v>104.60599999999999</v>
      </c>
      <c r="BI35" s="168">
        <v>124.48100000000001</v>
      </c>
      <c r="BJ35" s="167">
        <v>113.008</v>
      </c>
      <c r="BK35" s="168">
        <v>134.47899999999998</v>
      </c>
      <c r="BL35" s="167">
        <v>120.55899999999998</v>
      </c>
      <c r="BM35" s="168">
        <v>143.465</v>
      </c>
      <c r="BN35" s="17"/>
      <c r="BO35" s="17"/>
      <c r="BP35" s="65" t="s">
        <v>27</v>
      </c>
      <c r="BQ35" s="63" t="s">
        <v>0</v>
      </c>
      <c r="BR35" s="167">
        <v>104.43</v>
      </c>
      <c r="BS35" s="168">
        <v>124.27200000000001</v>
      </c>
      <c r="BT35" s="167">
        <v>112.83099999999999</v>
      </c>
      <c r="BU35" s="168">
        <v>134.26900000000001</v>
      </c>
      <c r="BV35" s="167">
        <v>120.38</v>
      </c>
      <c r="BW35" s="168">
        <v>143.25200000000001</v>
      </c>
      <c r="BX35" s="167">
        <v>104.49399999999999</v>
      </c>
      <c r="BY35" s="168">
        <v>124.34700000000001</v>
      </c>
      <c r="BZ35" s="167">
        <v>112.89599999999999</v>
      </c>
      <c r="CA35" s="168">
        <v>134.346</v>
      </c>
      <c r="CB35" s="167">
        <v>120.44799999999998</v>
      </c>
      <c r="CC35" s="168">
        <v>143.33199999999999</v>
      </c>
      <c r="CD35" s="160"/>
      <c r="CE35" s="160"/>
      <c r="CF35" s="160"/>
      <c r="CG35" s="160"/>
      <c r="CH35" s="160"/>
      <c r="CI35" s="160"/>
      <c r="CJ35" s="1"/>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row>
    <row r="36" spans="1:134" s="3" customFormat="1" ht="12" customHeight="1">
      <c r="B36" s="41" t="s">
        <v>39</v>
      </c>
      <c r="C36" s="1" t="s">
        <v>0</v>
      </c>
      <c r="D36" s="169">
        <v>73.525000000000006</v>
      </c>
      <c r="E36" s="104">
        <v>87.49499999999999</v>
      </c>
      <c r="F36" s="169">
        <v>79.284999999999997</v>
      </c>
      <c r="G36" s="104">
        <v>94.349000000000004</v>
      </c>
      <c r="H36" s="169">
        <v>86.834999999999994</v>
      </c>
      <c r="I36" s="104">
        <v>103.333</v>
      </c>
      <c r="J36" s="169">
        <v>73.524000000000001</v>
      </c>
      <c r="K36" s="104">
        <v>87.493000000000009</v>
      </c>
      <c r="L36" s="169">
        <v>79.283000000000001</v>
      </c>
      <c r="M36" s="104">
        <v>94.345999999999989</v>
      </c>
      <c r="N36" s="169">
        <v>86.833999999999989</v>
      </c>
      <c r="O36" s="104">
        <v>103.33199999999999</v>
      </c>
      <c r="P36" s="169">
        <v>73.531999999999996</v>
      </c>
      <c r="Q36" s="104">
        <v>87.503</v>
      </c>
      <c r="R36" s="169">
        <v>79.292000000000002</v>
      </c>
      <c r="S36" s="104">
        <v>94.358000000000004</v>
      </c>
      <c r="T36" s="169">
        <v>86.843999999999994</v>
      </c>
      <c r="U36" s="104">
        <v>103.34399999999999</v>
      </c>
      <c r="V36" s="20"/>
      <c r="W36" s="20"/>
      <c r="X36" s="41" t="s">
        <v>39</v>
      </c>
      <c r="Y36" s="1" t="s">
        <v>0</v>
      </c>
      <c r="Z36" s="169">
        <v>69.352999999999994</v>
      </c>
      <c r="AA36" s="104">
        <v>82.53</v>
      </c>
      <c r="AB36" s="169">
        <v>74.786000000000001</v>
      </c>
      <c r="AC36" s="104">
        <v>88.995000000000005</v>
      </c>
      <c r="AD36" s="169">
        <v>81.908000000000001</v>
      </c>
      <c r="AE36" s="104">
        <v>97.471000000000004</v>
      </c>
      <c r="AF36" s="169">
        <v>73.540999999999997</v>
      </c>
      <c r="AG36" s="104">
        <v>87.513000000000005</v>
      </c>
      <c r="AH36" s="169">
        <v>79.302000000000007</v>
      </c>
      <c r="AI36" s="104">
        <v>94.369</v>
      </c>
      <c r="AJ36" s="169">
        <v>86.855000000000004</v>
      </c>
      <c r="AK36" s="104">
        <v>103.357</v>
      </c>
      <c r="AL36" s="169">
        <v>73.524000000000001</v>
      </c>
      <c r="AM36" s="104">
        <v>87.493000000000009</v>
      </c>
      <c r="AN36" s="169">
        <v>79.283000000000001</v>
      </c>
      <c r="AO36" s="104">
        <v>94.345999999999989</v>
      </c>
      <c r="AP36" s="169">
        <v>86.833999999999989</v>
      </c>
      <c r="AQ36" s="104">
        <v>103.33199999999999</v>
      </c>
      <c r="AR36" s="17"/>
      <c r="AS36" s="17"/>
      <c r="AT36" s="41" t="s">
        <v>39</v>
      </c>
      <c r="AU36" s="1" t="s">
        <v>0</v>
      </c>
      <c r="AV36" s="169">
        <v>66.363</v>
      </c>
      <c r="AW36" s="104">
        <v>78.971999999999994</v>
      </c>
      <c r="AX36" s="169">
        <v>71.561999999999998</v>
      </c>
      <c r="AY36" s="104">
        <v>85.159000000000006</v>
      </c>
      <c r="AZ36" s="169">
        <v>78.37700000000001</v>
      </c>
      <c r="BA36" s="104">
        <v>93.268999999999991</v>
      </c>
      <c r="BB36" s="169">
        <v>69.369</v>
      </c>
      <c r="BC36" s="104">
        <v>82.548999999999992</v>
      </c>
      <c r="BD36" s="169">
        <v>74.801999999999992</v>
      </c>
      <c r="BE36" s="104">
        <v>89.015000000000001</v>
      </c>
      <c r="BF36" s="169">
        <v>81.926999999999992</v>
      </c>
      <c r="BG36" s="104">
        <v>97.492999999999995</v>
      </c>
      <c r="BH36" s="169">
        <v>73.522999999999996</v>
      </c>
      <c r="BI36" s="104">
        <v>87.492000000000004</v>
      </c>
      <c r="BJ36" s="169">
        <v>79.283000000000001</v>
      </c>
      <c r="BK36" s="104">
        <v>94.345999999999989</v>
      </c>
      <c r="BL36" s="169">
        <v>86.833999999999989</v>
      </c>
      <c r="BM36" s="104">
        <v>103.33199999999999</v>
      </c>
      <c r="BN36" s="20"/>
      <c r="BO36" s="20"/>
      <c r="BP36" s="41" t="s">
        <v>39</v>
      </c>
      <c r="BQ36" s="1" t="s">
        <v>0</v>
      </c>
      <c r="BR36" s="169">
        <v>73.509</v>
      </c>
      <c r="BS36" s="104">
        <v>87.475999999999999</v>
      </c>
      <c r="BT36" s="169">
        <v>79.267999999999986</v>
      </c>
      <c r="BU36" s="104">
        <v>94.329000000000008</v>
      </c>
      <c r="BV36" s="169">
        <v>86.817000000000007</v>
      </c>
      <c r="BW36" s="104">
        <v>103.312</v>
      </c>
      <c r="BX36" s="169">
        <v>73.527999999999992</v>
      </c>
      <c r="BY36" s="104">
        <v>87.498000000000005</v>
      </c>
      <c r="BZ36" s="169">
        <v>79.287999999999997</v>
      </c>
      <c r="CA36" s="104">
        <v>94.352999999999994</v>
      </c>
      <c r="CB36" s="169">
        <v>86.839999999999989</v>
      </c>
      <c r="CC36" s="104">
        <v>103.339</v>
      </c>
      <c r="CD36" s="160"/>
      <c r="CE36" s="160"/>
      <c r="CF36" s="160"/>
      <c r="CG36" s="160"/>
      <c r="CH36" s="160"/>
      <c r="CI36" s="16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row>
    <row r="37" spans="1:134" ht="12" customHeight="1">
      <c r="B37" s="41" t="s">
        <v>40</v>
      </c>
      <c r="C37" s="1" t="s">
        <v>0</v>
      </c>
      <c r="D37" s="169">
        <v>12.074999999999999</v>
      </c>
      <c r="E37" s="104">
        <v>14.369</v>
      </c>
      <c r="F37" s="169">
        <v>14.717000000000001</v>
      </c>
      <c r="G37" s="104">
        <v>17.513000000000002</v>
      </c>
      <c r="H37" s="169">
        <v>14.717000000000001</v>
      </c>
      <c r="I37" s="104">
        <v>17.513000000000002</v>
      </c>
      <c r="J37" s="169">
        <v>12.074999999999999</v>
      </c>
      <c r="K37" s="104">
        <v>14.369</v>
      </c>
      <c r="L37" s="169">
        <v>14.717000000000001</v>
      </c>
      <c r="M37" s="104">
        <v>17.513000000000002</v>
      </c>
      <c r="N37" s="169">
        <v>14.717000000000001</v>
      </c>
      <c r="O37" s="104">
        <v>17.513000000000002</v>
      </c>
      <c r="P37" s="169">
        <v>12.074999999999999</v>
      </c>
      <c r="Q37" s="104">
        <v>14.369</v>
      </c>
      <c r="R37" s="169">
        <v>14.717000000000001</v>
      </c>
      <c r="S37" s="104">
        <v>17.513000000000002</v>
      </c>
      <c r="T37" s="169">
        <v>14.717000000000001</v>
      </c>
      <c r="U37" s="104">
        <v>17.513000000000002</v>
      </c>
      <c r="X37" s="41" t="s">
        <v>40</v>
      </c>
      <c r="Y37" s="1" t="s">
        <v>0</v>
      </c>
      <c r="Z37" s="169">
        <v>12.074999999999999</v>
      </c>
      <c r="AA37" s="104">
        <v>14.369</v>
      </c>
      <c r="AB37" s="169">
        <v>14.717000000000001</v>
      </c>
      <c r="AC37" s="104">
        <v>17.513000000000002</v>
      </c>
      <c r="AD37" s="169">
        <v>14.717000000000001</v>
      </c>
      <c r="AE37" s="104">
        <v>17.513000000000002</v>
      </c>
      <c r="AF37" s="169">
        <v>12.074999999999999</v>
      </c>
      <c r="AG37" s="104">
        <v>14.369</v>
      </c>
      <c r="AH37" s="169">
        <v>14.717000000000001</v>
      </c>
      <c r="AI37" s="104">
        <v>17.513000000000002</v>
      </c>
      <c r="AJ37" s="169">
        <v>14.717000000000001</v>
      </c>
      <c r="AK37" s="104">
        <v>17.513000000000002</v>
      </c>
      <c r="AL37" s="169">
        <v>12.074999999999999</v>
      </c>
      <c r="AM37" s="104">
        <v>14.369</v>
      </c>
      <c r="AN37" s="169">
        <v>14.717000000000001</v>
      </c>
      <c r="AO37" s="104">
        <v>17.513000000000002</v>
      </c>
      <c r="AP37" s="169">
        <v>14.717000000000001</v>
      </c>
      <c r="AQ37" s="104">
        <v>17.513000000000002</v>
      </c>
      <c r="AT37" s="41" t="s">
        <v>40</v>
      </c>
      <c r="AU37" s="1" t="s">
        <v>0</v>
      </c>
      <c r="AV37" s="169">
        <v>12.074999999999999</v>
      </c>
      <c r="AW37" s="104">
        <v>14.369</v>
      </c>
      <c r="AX37" s="169">
        <v>14.717000000000001</v>
      </c>
      <c r="AY37" s="104">
        <v>17.513000000000002</v>
      </c>
      <c r="AZ37" s="169">
        <v>14.717000000000001</v>
      </c>
      <c r="BA37" s="104">
        <v>17.513000000000002</v>
      </c>
      <c r="BB37" s="169">
        <v>12.074999999999999</v>
      </c>
      <c r="BC37" s="104">
        <v>14.369</v>
      </c>
      <c r="BD37" s="169">
        <v>14.717000000000001</v>
      </c>
      <c r="BE37" s="104">
        <v>17.513000000000002</v>
      </c>
      <c r="BF37" s="169">
        <v>14.717000000000001</v>
      </c>
      <c r="BG37" s="104">
        <v>17.513000000000002</v>
      </c>
      <c r="BH37" s="169">
        <v>12.074999999999999</v>
      </c>
      <c r="BI37" s="104">
        <v>14.369</v>
      </c>
      <c r="BJ37" s="169">
        <v>14.717000000000001</v>
      </c>
      <c r="BK37" s="104">
        <v>17.513000000000002</v>
      </c>
      <c r="BL37" s="169">
        <v>14.717000000000001</v>
      </c>
      <c r="BM37" s="104">
        <v>17.513000000000002</v>
      </c>
      <c r="BP37" s="41" t="s">
        <v>40</v>
      </c>
      <c r="BQ37" s="1" t="s">
        <v>0</v>
      </c>
      <c r="BR37" s="169">
        <v>12.074999999999999</v>
      </c>
      <c r="BS37" s="104">
        <v>14.369</v>
      </c>
      <c r="BT37" s="169">
        <v>14.717000000000001</v>
      </c>
      <c r="BU37" s="104">
        <v>17.513000000000002</v>
      </c>
      <c r="BV37" s="169">
        <v>14.717000000000001</v>
      </c>
      <c r="BW37" s="104">
        <v>17.513000000000002</v>
      </c>
      <c r="BX37" s="169">
        <v>12.074999999999999</v>
      </c>
      <c r="BY37" s="104">
        <v>14.369</v>
      </c>
      <c r="BZ37" s="169">
        <v>14.717000000000001</v>
      </c>
      <c r="CA37" s="104">
        <v>17.513000000000002</v>
      </c>
      <c r="CB37" s="169">
        <v>14.717000000000001</v>
      </c>
      <c r="CC37" s="104">
        <v>17.513000000000002</v>
      </c>
      <c r="CD37" s="160"/>
      <c r="CE37" s="160"/>
      <c r="CF37" s="160"/>
      <c r="CG37" s="160"/>
      <c r="CH37" s="160"/>
      <c r="CI37" s="160"/>
      <c r="CJ37" s="1"/>
    </row>
    <row r="38" spans="1:134" s="11" customFormat="1" ht="12" customHeight="1">
      <c r="A38" s="1"/>
      <c r="B38" s="42" t="s">
        <v>41</v>
      </c>
      <c r="C38" s="11" t="s">
        <v>0</v>
      </c>
      <c r="D38" s="165">
        <v>19.029999999999998</v>
      </c>
      <c r="E38" s="166">
        <v>22.646000000000001</v>
      </c>
      <c r="F38" s="165">
        <v>19.029999999999998</v>
      </c>
      <c r="G38" s="166">
        <v>22.646000000000001</v>
      </c>
      <c r="H38" s="165">
        <v>19.029999999999998</v>
      </c>
      <c r="I38" s="166">
        <v>22.646000000000001</v>
      </c>
      <c r="J38" s="165">
        <v>19.051999999999996</v>
      </c>
      <c r="K38" s="166">
        <v>22.672000000000001</v>
      </c>
      <c r="L38" s="165">
        <v>19.051999999999996</v>
      </c>
      <c r="M38" s="166">
        <v>22.672000000000001</v>
      </c>
      <c r="N38" s="165">
        <v>19.051999999999996</v>
      </c>
      <c r="O38" s="166">
        <v>22.672000000000001</v>
      </c>
      <c r="P38" s="165">
        <v>18.879999999999995</v>
      </c>
      <c r="Q38" s="166">
        <v>22.467000000000002</v>
      </c>
      <c r="R38" s="165">
        <v>18.879999999999995</v>
      </c>
      <c r="S38" s="166">
        <v>22.467000000000002</v>
      </c>
      <c r="T38" s="165">
        <v>18.879999999999995</v>
      </c>
      <c r="U38" s="166">
        <v>22.467000000000002</v>
      </c>
      <c r="V38" s="17"/>
      <c r="W38" s="17"/>
      <c r="X38" s="42" t="s">
        <v>41</v>
      </c>
      <c r="Y38" s="11" t="s">
        <v>0</v>
      </c>
      <c r="Z38" s="165">
        <v>18.816999999999997</v>
      </c>
      <c r="AA38" s="166">
        <v>22.392000000000003</v>
      </c>
      <c r="AB38" s="165">
        <v>18.816999999999997</v>
      </c>
      <c r="AC38" s="166">
        <v>22.392000000000003</v>
      </c>
      <c r="AD38" s="165">
        <v>18.816999999999997</v>
      </c>
      <c r="AE38" s="166">
        <v>22.392000000000003</v>
      </c>
      <c r="AF38" s="165">
        <v>18.514999999999997</v>
      </c>
      <c r="AG38" s="166">
        <v>22.033000000000001</v>
      </c>
      <c r="AH38" s="165">
        <v>18.514999999999997</v>
      </c>
      <c r="AI38" s="166">
        <v>22.033000000000001</v>
      </c>
      <c r="AJ38" s="165">
        <v>18.514999999999997</v>
      </c>
      <c r="AK38" s="166">
        <v>22.033000000000001</v>
      </c>
      <c r="AL38" s="165">
        <v>19.015999999999995</v>
      </c>
      <c r="AM38" s="166">
        <v>22.629000000000001</v>
      </c>
      <c r="AN38" s="165">
        <v>19.015999999999995</v>
      </c>
      <c r="AO38" s="166">
        <v>22.629000000000001</v>
      </c>
      <c r="AP38" s="165">
        <v>19.015999999999995</v>
      </c>
      <c r="AQ38" s="166">
        <v>22.629000000000001</v>
      </c>
      <c r="AR38" s="17"/>
      <c r="AS38" s="17"/>
      <c r="AT38" s="42" t="s">
        <v>41</v>
      </c>
      <c r="AU38" s="11" t="s">
        <v>0</v>
      </c>
      <c r="AV38" s="165">
        <v>18.934999999999995</v>
      </c>
      <c r="AW38" s="166">
        <v>22.532</v>
      </c>
      <c r="AX38" s="165">
        <v>18.934999999999995</v>
      </c>
      <c r="AY38" s="166">
        <v>22.532</v>
      </c>
      <c r="AZ38" s="165">
        <v>18.934999999999995</v>
      </c>
      <c r="BA38" s="166">
        <v>22.532</v>
      </c>
      <c r="BB38" s="165">
        <v>18.673999999999996</v>
      </c>
      <c r="BC38" s="166">
        <v>22.222000000000001</v>
      </c>
      <c r="BD38" s="165">
        <v>18.673999999999996</v>
      </c>
      <c r="BE38" s="166">
        <v>22.222000000000001</v>
      </c>
      <c r="BF38" s="165">
        <v>18.673999999999996</v>
      </c>
      <c r="BG38" s="166">
        <v>22.222000000000001</v>
      </c>
      <c r="BH38" s="165">
        <v>19.007999999999996</v>
      </c>
      <c r="BI38" s="166">
        <v>22.62</v>
      </c>
      <c r="BJ38" s="165">
        <v>19.007999999999996</v>
      </c>
      <c r="BK38" s="166">
        <v>22.62</v>
      </c>
      <c r="BL38" s="165">
        <v>19.007999999999996</v>
      </c>
      <c r="BM38" s="166">
        <v>22.62</v>
      </c>
      <c r="BN38" s="17"/>
      <c r="BO38" s="17"/>
      <c r="BP38" s="42" t="s">
        <v>41</v>
      </c>
      <c r="BQ38" s="11" t="s">
        <v>0</v>
      </c>
      <c r="BR38" s="165">
        <v>18.845999999999997</v>
      </c>
      <c r="BS38" s="166">
        <v>22.427000000000003</v>
      </c>
      <c r="BT38" s="165">
        <v>18.845999999999997</v>
      </c>
      <c r="BU38" s="166">
        <v>22.427000000000003</v>
      </c>
      <c r="BV38" s="165">
        <v>18.845999999999997</v>
      </c>
      <c r="BW38" s="166">
        <v>22.427000000000003</v>
      </c>
      <c r="BX38" s="165">
        <v>18.890999999999995</v>
      </c>
      <c r="BY38" s="166">
        <v>22.48</v>
      </c>
      <c r="BZ38" s="165">
        <v>18.890999999999995</v>
      </c>
      <c r="CA38" s="166">
        <v>22.48</v>
      </c>
      <c r="CB38" s="165">
        <v>18.890999999999995</v>
      </c>
      <c r="CC38" s="166">
        <v>22.48</v>
      </c>
      <c r="CD38" s="160"/>
      <c r="CE38" s="160"/>
      <c r="CF38" s="160"/>
      <c r="CG38" s="160"/>
      <c r="CH38" s="160"/>
      <c r="CI38" s="160"/>
      <c r="CJ38" s="1"/>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row>
    <row r="39" spans="1:134" s="15" customFormat="1" ht="12" customHeight="1">
      <c r="A39" s="1"/>
      <c r="B39" s="66" t="s">
        <v>28</v>
      </c>
      <c r="C39" s="102" t="s">
        <v>0</v>
      </c>
      <c r="D39" s="167">
        <v>135.73599999999999</v>
      </c>
      <c r="E39" s="168">
        <v>161.52500000000001</v>
      </c>
      <c r="F39" s="167">
        <v>146.779</v>
      </c>
      <c r="G39" s="168">
        <v>174.667</v>
      </c>
      <c r="H39" s="167">
        <v>154.32900000000001</v>
      </c>
      <c r="I39" s="168">
        <v>183.65100000000001</v>
      </c>
      <c r="J39" s="167">
        <v>135.779</v>
      </c>
      <c r="K39" s="168">
        <v>161.57600000000002</v>
      </c>
      <c r="L39" s="167">
        <v>146.821</v>
      </c>
      <c r="M39" s="168">
        <v>174.71699999999998</v>
      </c>
      <c r="N39" s="167">
        <v>154.37199999999999</v>
      </c>
      <c r="O39" s="168">
        <v>183.703</v>
      </c>
      <c r="P39" s="167">
        <v>135.44099999999997</v>
      </c>
      <c r="Q39" s="168">
        <v>161.17400000000001</v>
      </c>
      <c r="R39" s="167">
        <v>146.48399999999998</v>
      </c>
      <c r="S39" s="168">
        <v>174.31700000000001</v>
      </c>
      <c r="T39" s="167">
        <v>154.03599999999997</v>
      </c>
      <c r="U39" s="168">
        <v>183.303</v>
      </c>
      <c r="V39" s="17"/>
      <c r="W39" s="17"/>
      <c r="X39" s="66" t="s">
        <v>28</v>
      </c>
      <c r="Y39" s="102" t="s">
        <v>0</v>
      </c>
      <c r="Z39" s="167">
        <v>131.13699999999997</v>
      </c>
      <c r="AA39" s="168">
        <v>156.05200000000002</v>
      </c>
      <c r="AB39" s="167">
        <v>141.85299999999998</v>
      </c>
      <c r="AC39" s="168">
        <v>168.80500000000001</v>
      </c>
      <c r="AD39" s="167">
        <v>148.97499999999999</v>
      </c>
      <c r="AE39" s="168">
        <v>177.28100000000001</v>
      </c>
      <c r="AF39" s="167">
        <v>134.72199999999998</v>
      </c>
      <c r="AG39" s="168">
        <v>160.31800000000001</v>
      </c>
      <c r="AH39" s="167">
        <v>145.76600000000002</v>
      </c>
      <c r="AI39" s="168">
        <v>173.46200000000002</v>
      </c>
      <c r="AJ39" s="167">
        <v>153.31900000000002</v>
      </c>
      <c r="AK39" s="168">
        <v>182.45000000000002</v>
      </c>
      <c r="AL39" s="167">
        <v>135.70499999999998</v>
      </c>
      <c r="AM39" s="168">
        <v>161.488</v>
      </c>
      <c r="AN39" s="167">
        <v>146.74700000000001</v>
      </c>
      <c r="AO39" s="168">
        <v>174.62899999999999</v>
      </c>
      <c r="AP39" s="167">
        <v>154.298</v>
      </c>
      <c r="AQ39" s="168">
        <v>183.61500000000001</v>
      </c>
      <c r="AR39" s="17"/>
      <c r="AS39" s="17"/>
      <c r="AT39" s="66" t="s">
        <v>28</v>
      </c>
      <c r="AU39" s="102" t="s">
        <v>0</v>
      </c>
      <c r="AV39" s="167">
        <v>128.38200000000001</v>
      </c>
      <c r="AW39" s="168">
        <v>152.77500000000001</v>
      </c>
      <c r="AX39" s="167">
        <v>138.864</v>
      </c>
      <c r="AY39" s="168">
        <v>165.25</v>
      </c>
      <c r="AZ39" s="167">
        <v>145.679</v>
      </c>
      <c r="BA39" s="168">
        <v>173.35999999999999</v>
      </c>
      <c r="BB39" s="167">
        <v>130.86599999999999</v>
      </c>
      <c r="BC39" s="168">
        <v>155.72999999999999</v>
      </c>
      <c r="BD39" s="167">
        <v>141.58199999999997</v>
      </c>
      <c r="BE39" s="168">
        <v>168.48400000000001</v>
      </c>
      <c r="BF39" s="167">
        <v>148.70699999999997</v>
      </c>
      <c r="BG39" s="168">
        <v>176.96200000000002</v>
      </c>
      <c r="BH39" s="167">
        <v>135.68899999999999</v>
      </c>
      <c r="BI39" s="168">
        <v>161.47000000000003</v>
      </c>
      <c r="BJ39" s="167">
        <v>146.732</v>
      </c>
      <c r="BK39" s="168">
        <v>174.61199999999999</v>
      </c>
      <c r="BL39" s="167">
        <v>154.28299999999999</v>
      </c>
      <c r="BM39" s="168">
        <v>183.59800000000001</v>
      </c>
      <c r="BN39" s="17"/>
      <c r="BO39" s="17"/>
      <c r="BP39" s="66" t="s">
        <v>28</v>
      </c>
      <c r="BQ39" s="102" t="s">
        <v>0</v>
      </c>
      <c r="BR39" s="167">
        <v>135.35199999999998</v>
      </c>
      <c r="BS39" s="168">
        <v>161.06800000000001</v>
      </c>
      <c r="BT39" s="167">
        <v>146.39399999999998</v>
      </c>
      <c r="BU39" s="168">
        <v>174.20900000000003</v>
      </c>
      <c r="BV39" s="167">
        <v>153.94299999999998</v>
      </c>
      <c r="BW39" s="168">
        <v>183.19200000000001</v>
      </c>
      <c r="BX39" s="167">
        <v>135.459</v>
      </c>
      <c r="BY39" s="168">
        <v>161.19500000000002</v>
      </c>
      <c r="BZ39" s="167">
        <v>146.50200000000001</v>
      </c>
      <c r="CA39" s="168">
        <v>174.33799999999999</v>
      </c>
      <c r="CB39" s="167">
        <v>154.05399999999997</v>
      </c>
      <c r="CC39" s="168">
        <v>183.32400000000001</v>
      </c>
      <c r="CD39" s="160"/>
      <c r="CE39" s="160"/>
      <c r="CF39" s="160"/>
      <c r="CG39" s="160"/>
      <c r="CH39" s="160"/>
      <c r="CI39" s="160"/>
      <c r="CJ39" s="1"/>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row>
    <row r="40" spans="1:134" ht="12" customHeight="1">
      <c r="B40" s="41" t="s">
        <v>39</v>
      </c>
      <c r="C40" s="1" t="s">
        <v>0</v>
      </c>
      <c r="D40" s="169">
        <v>73.525000000000006</v>
      </c>
      <c r="E40" s="104">
        <v>87.49499999999999</v>
      </c>
      <c r="F40" s="169">
        <v>79.284999999999997</v>
      </c>
      <c r="G40" s="104">
        <v>94.349000000000004</v>
      </c>
      <c r="H40" s="169">
        <v>86.834999999999994</v>
      </c>
      <c r="I40" s="104">
        <v>103.333</v>
      </c>
      <c r="J40" s="169">
        <v>73.524000000000001</v>
      </c>
      <c r="K40" s="104">
        <v>87.493000000000009</v>
      </c>
      <c r="L40" s="169">
        <v>79.283000000000001</v>
      </c>
      <c r="M40" s="104">
        <v>94.345999999999989</v>
      </c>
      <c r="N40" s="169">
        <v>86.833999999999989</v>
      </c>
      <c r="O40" s="104">
        <v>103.33199999999999</v>
      </c>
      <c r="P40" s="169">
        <v>73.531999999999996</v>
      </c>
      <c r="Q40" s="104">
        <v>87.503</v>
      </c>
      <c r="R40" s="169">
        <v>79.292000000000002</v>
      </c>
      <c r="S40" s="104">
        <v>94.358000000000004</v>
      </c>
      <c r="T40" s="169">
        <v>86.843999999999994</v>
      </c>
      <c r="U40" s="104">
        <v>103.34399999999999</v>
      </c>
      <c r="X40" s="41" t="s">
        <v>39</v>
      </c>
      <c r="Y40" s="1" t="s">
        <v>0</v>
      </c>
      <c r="Z40" s="169">
        <v>69.352999999999994</v>
      </c>
      <c r="AA40" s="104">
        <v>82.53</v>
      </c>
      <c r="AB40" s="169">
        <v>74.786000000000001</v>
      </c>
      <c r="AC40" s="104">
        <v>88.995000000000005</v>
      </c>
      <c r="AD40" s="169">
        <v>81.908000000000001</v>
      </c>
      <c r="AE40" s="104">
        <v>97.471000000000004</v>
      </c>
      <c r="AF40" s="169">
        <v>73.540999999999997</v>
      </c>
      <c r="AG40" s="104">
        <v>87.513000000000005</v>
      </c>
      <c r="AH40" s="169">
        <v>79.302000000000007</v>
      </c>
      <c r="AI40" s="104">
        <v>94.369</v>
      </c>
      <c r="AJ40" s="169">
        <v>86.855000000000004</v>
      </c>
      <c r="AK40" s="104">
        <v>103.357</v>
      </c>
      <c r="AL40" s="169">
        <v>73.524000000000001</v>
      </c>
      <c r="AM40" s="104">
        <v>87.493000000000009</v>
      </c>
      <c r="AN40" s="169">
        <v>79.283000000000001</v>
      </c>
      <c r="AO40" s="104">
        <v>94.345999999999989</v>
      </c>
      <c r="AP40" s="169">
        <v>86.833999999999989</v>
      </c>
      <c r="AQ40" s="104">
        <v>103.33199999999999</v>
      </c>
      <c r="AT40" s="41" t="s">
        <v>39</v>
      </c>
      <c r="AU40" s="1" t="s">
        <v>0</v>
      </c>
      <c r="AV40" s="169">
        <v>66.363</v>
      </c>
      <c r="AW40" s="104">
        <v>78.971999999999994</v>
      </c>
      <c r="AX40" s="169">
        <v>71.561999999999998</v>
      </c>
      <c r="AY40" s="104">
        <v>85.159000000000006</v>
      </c>
      <c r="AZ40" s="169">
        <v>78.37700000000001</v>
      </c>
      <c r="BA40" s="104">
        <v>93.268999999999991</v>
      </c>
      <c r="BB40" s="169">
        <v>69.369</v>
      </c>
      <c r="BC40" s="104">
        <v>82.548999999999992</v>
      </c>
      <c r="BD40" s="169">
        <v>74.801999999999992</v>
      </c>
      <c r="BE40" s="104">
        <v>89.015000000000001</v>
      </c>
      <c r="BF40" s="169">
        <v>81.926999999999992</v>
      </c>
      <c r="BG40" s="104">
        <v>97.492999999999995</v>
      </c>
      <c r="BH40" s="169">
        <v>73.522999999999996</v>
      </c>
      <c r="BI40" s="104">
        <v>87.492000000000004</v>
      </c>
      <c r="BJ40" s="169">
        <v>79.283000000000001</v>
      </c>
      <c r="BK40" s="104">
        <v>94.345999999999989</v>
      </c>
      <c r="BL40" s="169">
        <v>86.833999999999989</v>
      </c>
      <c r="BM40" s="104">
        <v>103.33199999999999</v>
      </c>
      <c r="BP40" s="41" t="s">
        <v>39</v>
      </c>
      <c r="BQ40" s="1" t="s">
        <v>0</v>
      </c>
      <c r="BR40" s="169">
        <v>73.509</v>
      </c>
      <c r="BS40" s="104">
        <v>87.475999999999999</v>
      </c>
      <c r="BT40" s="169">
        <v>79.267999999999986</v>
      </c>
      <c r="BU40" s="104">
        <v>94.329000000000008</v>
      </c>
      <c r="BV40" s="169">
        <v>86.817000000000007</v>
      </c>
      <c r="BW40" s="104">
        <v>103.312</v>
      </c>
      <c r="BX40" s="169">
        <v>73.527999999999992</v>
      </c>
      <c r="BY40" s="104">
        <v>87.498000000000005</v>
      </c>
      <c r="BZ40" s="169">
        <v>79.287999999999997</v>
      </c>
      <c r="CA40" s="104">
        <v>94.352999999999994</v>
      </c>
      <c r="CB40" s="169">
        <v>86.839999999999989</v>
      </c>
      <c r="CC40" s="104">
        <v>103.339</v>
      </c>
      <c r="CD40" s="160"/>
      <c r="CE40" s="160"/>
      <c r="CF40" s="160"/>
      <c r="CG40" s="160"/>
      <c r="CH40" s="160"/>
      <c r="CI40" s="160"/>
      <c r="CJ40" s="1"/>
    </row>
    <row r="41" spans="1:134" s="2" customFormat="1" ht="21">
      <c r="B41" s="43" t="s">
        <v>42</v>
      </c>
      <c r="C41" s="1" t="s">
        <v>0</v>
      </c>
      <c r="D41" s="169">
        <v>24.15</v>
      </c>
      <c r="E41" s="104">
        <v>28.738</v>
      </c>
      <c r="F41" s="169">
        <v>29.433</v>
      </c>
      <c r="G41" s="104">
        <v>35.026000000000003</v>
      </c>
      <c r="H41" s="169">
        <v>29.433</v>
      </c>
      <c r="I41" s="104">
        <v>35.026000000000003</v>
      </c>
      <c r="J41" s="169">
        <v>24.15</v>
      </c>
      <c r="K41" s="104">
        <v>28.738</v>
      </c>
      <c r="L41" s="169">
        <v>29.433</v>
      </c>
      <c r="M41" s="104">
        <v>35.026000000000003</v>
      </c>
      <c r="N41" s="169">
        <v>29.433</v>
      </c>
      <c r="O41" s="104">
        <v>35.026000000000003</v>
      </c>
      <c r="P41" s="169">
        <v>24.15</v>
      </c>
      <c r="Q41" s="104">
        <v>28.738</v>
      </c>
      <c r="R41" s="169">
        <v>29.433</v>
      </c>
      <c r="S41" s="104">
        <v>35.026000000000003</v>
      </c>
      <c r="T41" s="169">
        <v>29.433</v>
      </c>
      <c r="U41" s="104">
        <v>35.026000000000003</v>
      </c>
      <c r="V41" s="21"/>
      <c r="W41" s="21"/>
      <c r="X41" s="43" t="s">
        <v>42</v>
      </c>
      <c r="Y41" s="1" t="s">
        <v>0</v>
      </c>
      <c r="Z41" s="169">
        <v>24.15</v>
      </c>
      <c r="AA41" s="104">
        <v>28.738</v>
      </c>
      <c r="AB41" s="169">
        <v>29.433</v>
      </c>
      <c r="AC41" s="104">
        <v>35.026000000000003</v>
      </c>
      <c r="AD41" s="169">
        <v>29.433</v>
      </c>
      <c r="AE41" s="104">
        <v>35.026000000000003</v>
      </c>
      <c r="AF41" s="169">
        <v>24.15</v>
      </c>
      <c r="AG41" s="104">
        <v>28.738</v>
      </c>
      <c r="AH41" s="169">
        <v>29.433</v>
      </c>
      <c r="AI41" s="104">
        <v>35.026000000000003</v>
      </c>
      <c r="AJ41" s="169">
        <v>29.433</v>
      </c>
      <c r="AK41" s="104">
        <v>35.026000000000003</v>
      </c>
      <c r="AL41" s="169">
        <v>24.15</v>
      </c>
      <c r="AM41" s="104">
        <v>28.738</v>
      </c>
      <c r="AN41" s="169">
        <v>29.433</v>
      </c>
      <c r="AO41" s="104">
        <v>35.026000000000003</v>
      </c>
      <c r="AP41" s="169">
        <v>29.433</v>
      </c>
      <c r="AQ41" s="104">
        <v>35.026000000000003</v>
      </c>
      <c r="AR41" s="17"/>
      <c r="AS41" s="17"/>
      <c r="AT41" s="43" t="s">
        <v>42</v>
      </c>
      <c r="AU41" s="1" t="s">
        <v>0</v>
      </c>
      <c r="AV41" s="169">
        <v>24.15</v>
      </c>
      <c r="AW41" s="104">
        <v>28.738</v>
      </c>
      <c r="AX41" s="169">
        <v>29.433</v>
      </c>
      <c r="AY41" s="104">
        <v>35.026000000000003</v>
      </c>
      <c r="AZ41" s="169">
        <v>29.433</v>
      </c>
      <c r="BA41" s="104">
        <v>35.026000000000003</v>
      </c>
      <c r="BB41" s="169">
        <v>24.15</v>
      </c>
      <c r="BC41" s="104">
        <v>28.738</v>
      </c>
      <c r="BD41" s="169">
        <v>29.433</v>
      </c>
      <c r="BE41" s="104">
        <v>35.026000000000003</v>
      </c>
      <c r="BF41" s="169">
        <v>29.433</v>
      </c>
      <c r="BG41" s="104">
        <v>35.026000000000003</v>
      </c>
      <c r="BH41" s="169">
        <v>24.15</v>
      </c>
      <c r="BI41" s="104">
        <v>28.738</v>
      </c>
      <c r="BJ41" s="169">
        <v>29.433</v>
      </c>
      <c r="BK41" s="104">
        <v>35.026000000000003</v>
      </c>
      <c r="BL41" s="169">
        <v>29.433</v>
      </c>
      <c r="BM41" s="104">
        <v>35.026000000000003</v>
      </c>
      <c r="BN41" s="21"/>
      <c r="BO41" s="21"/>
      <c r="BP41" s="43" t="s">
        <v>42</v>
      </c>
      <c r="BQ41" s="1" t="s">
        <v>0</v>
      </c>
      <c r="BR41" s="169">
        <v>24.15</v>
      </c>
      <c r="BS41" s="104">
        <v>28.738</v>
      </c>
      <c r="BT41" s="169">
        <v>29.433</v>
      </c>
      <c r="BU41" s="104">
        <v>35.026000000000003</v>
      </c>
      <c r="BV41" s="169">
        <v>29.433</v>
      </c>
      <c r="BW41" s="104">
        <v>35.026000000000003</v>
      </c>
      <c r="BX41" s="169">
        <v>24.15</v>
      </c>
      <c r="BY41" s="104">
        <v>28.738</v>
      </c>
      <c r="BZ41" s="169">
        <v>29.433</v>
      </c>
      <c r="CA41" s="104">
        <v>35.026000000000003</v>
      </c>
      <c r="CB41" s="169">
        <v>29.433</v>
      </c>
      <c r="CC41" s="104">
        <v>35.026000000000003</v>
      </c>
      <c r="CD41" s="160"/>
      <c r="CE41" s="160"/>
      <c r="CF41" s="160"/>
      <c r="CG41" s="160"/>
      <c r="CH41" s="160"/>
      <c r="CI41" s="160"/>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row>
    <row r="42" spans="1:134" s="10" customFormat="1" ht="21.75" thickBot="1">
      <c r="A42" s="2"/>
      <c r="B42" s="56" t="s">
        <v>43</v>
      </c>
      <c r="C42" s="57" t="s">
        <v>0</v>
      </c>
      <c r="D42" s="170">
        <v>38.060999999999993</v>
      </c>
      <c r="E42" s="171">
        <v>45.292000000000009</v>
      </c>
      <c r="F42" s="170">
        <v>38.060999999999993</v>
      </c>
      <c r="G42" s="171">
        <v>45.292000000000009</v>
      </c>
      <c r="H42" s="170">
        <v>38.060999999999993</v>
      </c>
      <c r="I42" s="171">
        <v>45.292000000000009</v>
      </c>
      <c r="J42" s="170">
        <v>38.10499999999999</v>
      </c>
      <c r="K42" s="171">
        <v>45.345000000000006</v>
      </c>
      <c r="L42" s="170">
        <v>38.10499999999999</v>
      </c>
      <c r="M42" s="171">
        <v>45.345000000000006</v>
      </c>
      <c r="N42" s="170">
        <v>38.10499999999999</v>
      </c>
      <c r="O42" s="171">
        <v>45.345000000000006</v>
      </c>
      <c r="P42" s="170">
        <v>37.758999999999993</v>
      </c>
      <c r="Q42" s="171">
        <v>44.933000000000007</v>
      </c>
      <c r="R42" s="170">
        <v>37.758999999999993</v>
      </c>
      <c r="S42" s="171">
        <v>44.933000000000007</v>
      </c>
      <c r="T42" s="170">
        <v>37.758999999999993</v>
      </c>
      <c r="U42" s="171">
        <v>44.933000000000007</v>
      </c>
      <c r="V42" s="21"/>
      <c r="W42" s="21"/>
      <c r="X42" s="56" t="s">
        <v>43</v>
      </c>
      <c r="Y42" s="57" t="s">
        <v>0</v>
      </c>
      <c r="Z42" s="170">
        <v>37.633999999999993</v>
      </c>
      <c r="AA42" s="171">
        <v>44.784000000000006</v>
      </c>
      <c r="AB42" s="170">
        <v>37.633999999999993</v>
      </c>
      <c r="AC42" s="171">
        <v>44.784000000000006</v>
      </c>
      <c r="AD42" s="170">
        <v>37.633999999999993</v>
      </c>
      <c r="AE42" s="171">
        <v>44.784000000000006</v>
      </c>
      <c r="AF42" s="170">
        <v>37.030999999999992</v>
      </c>
      <c r="AG42" s="171">
        <v>44.067000000000007</v>
      </c>
      <c r="AH42" s="170">
        <v>37.030999999999992</v>
      </c>
      <c r="AI42" s="171">
        <v>44.067000000000007</v>
      </c>
      <c r="AJ42" s="170">
        <v>37.030999999999992</v>
      </c>
      <c r="AK42" s="171">
        <v>44.067000000000007</v>
      </c>
      <c r="AL42" s="170">
        <v>38.030999999999992</v>
      </c>
      <c r="AM42" s="171">
        <v>45.257000000000005</v>
      </c>
      <c r="AN42" s="170">
        <v>38.030999999999992</v>
      </c>
      <c r="AO42" s="171">
        <v>45.257000000000005</v>
      </c>
      <c r="AP42" s="170">
        <v>38.030999999999992</v>
      </c>
      <c r="AQ42" s="171">
        <v>45.257000000000005</v>
      </c>
      <c r="AR42" s="17"/>
      <c r="AS42" s="17"/>
      <c r="AT42" s="56" t="s">
        <v>43</v>
      </c>
      <c r="AU42" s="57" t="s">
        <v>0</v>
      </c>
      <c r="AV42" s="170">
        <v>37.868999999999993</v>
      </c>
      <c r="AW42" s="171">
        <v>45.065000000000005</v>
      </c>
      <c r="AX42" s="170">
        <v>37.868999999999993</v>
      </c>
      <c r="AY42" s="171">
        <v>45.065000000000005</v>
      </c>
      <c r="AZ42" s="170">
        <v>37.868999999999993</v>
      </c>
      <c r="BA42" s="171">
        <v>45.065000000000005</v>
      </c>
      <c r="BB42" s="170">
        <v>37.346999999999987</v>
      </c>
      <c r="BC42" s="171">
        <v>44.443000000000005</v>
      </c>
      <c r="BD42" s="170">
        <v>37.346999999999987</v>
      </c>
      <c r="BE42" s="171">
        <v>44.443000000000005</v>
      </c>
      <c r="BF42" s="170">
        <v>37.346999999999987</v>
      </c>
      <c r="BG42" s="171">
        <v>44.443000000000005</v>
      </c>
      <c r="BH42" s="170">
        <v>38.015999999999991</v>
      </c>
      <c r="BI42" s="171">
        <v>45.240000000000009</v>
      </c>
      <c r="BJ42" s="170">
        <v>38.015999999999991</v>
      </c>
      <c r="BK42" s="171">
        <v>45.240000000000009</v>
      </c>
      <c r="BL42" s="170">
        <v>38.015999999999991</v>
      </c>
      <c r="BM42" s="171">
        <v>45.240000000000009</v>
      </c>
      <c r="BN42" s="21"/>
      <c r="BO42" s="21"/>
      <c r="BP42" s="56" t="s">
        <v>43</v>
      </c>
      <c r="BQ42" s="57" t="s">
        <v>0</v>
      </c>
      <c r="BR42" s="170">
        <v>37.692999999999991</v>
      </c>
      <c r="BS42" s="171">
        <v>44.854000000000006</v>
      </c>
      <c r="BT42" s="170">
        <v>37.692999999999991</v>
      </c>
      <c r="BU42" s="171">
        <v>44.854000000000006</v>
      </c>
      <c r="BV42" s="170">
        <v>37.692999999999991</v>
      </c>
      <c r="BW42" s="171">
        <v>44.854000000000006</v>
      </c>
      <c r="BX42" s="170">
        <v>37.780999999999992</v>
      </c>
      <c r="BY42" s="171">
        <v>44.95900000000001</v>
      </c>
      <c r="BZ42" s="170">
        <v>37.780999999999992</v>
      </c>
      <c r="CA42" s="171">
        <v>44.95900000000001</v>
      </c>
      <c r="CB42" s="170">
        <v>37.780999999999992</v>
      </c>
      <c r="CC42" s="171">
        <v>44.95900000000001</v>
      </c>
      <c r="CD42" s="160"/>
      <c r="CE42" s="160"/>
      <c r="CF42" s="160"/>
      <c r="CG42" s="160"/>
      <c r="CH42" s="160"/>
      <c r="CI42" s="160"/>
      <c r="CJ42" s="2"/>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row>
    <row r="43" spans="1:134" s="2" customFormat="1" ht="12" customHeight="1">
      <c r="B43" s="53" t="s">
        <v>149</v>
      </c>
      <c r="C43" s="37"/>
      <c r="D43" s="172"/>
      <c r="E43" s="159"/>
      <c r="F43" s="172"/>
      <c r="G43" s="159"/>
      <c r="H43" s="172"/>
      <c r="I43" s="159"/>
      <c r="J43" s="172"/>
      <c r="K43" s="159"/>
      <c r="L43" s="172"/>
      <c r="M43" s="159"/>
      <c r="N43" s="172"/>
      <c r="O43" s="159"/>
      <c r="P43" s="172"/>
      <c r="Q43" s="159"/>
      <c r="R43" s="172"/>
      <c r="S43" s="159"/>
      <c r="T43" s="172"/>
      <c r="U43" s="159"/>
      <c r="V43" s="21"/>
      <c r="W43" s="21"/>
      <c r="X43" s="53" t="s">
        <v>149</v>
      </c>
      <c r="Y43" s="37"/>
      <c r="Z43" s="172"/>
      <c r="AA43" s="159"/>
      <c r="AB43" s="172"/>
      <c r="AC43" s="159"/>
      <c r="AD43" s="172"/>
      <c r="AE43" s="159"/>
      <c r="AF43" s="172"/>
      <c r="AG43" s="159"/>
      <c r="AH43" s="172"/>
      <c r="AI43" s="159"/>
      <c r="AJ43" s="172"/>
      <c r="AK43" s="159"/>
      <c r="AL43" s="172"/>
      <c r="AM43" s="159"/>
      <c r="AN43" s="172"/>
      <c r="AO43" s="159"/>
      <c r="AP43" s="172"/>
      <c r="AQ43" s="159"/>
      <c r="AR43" s="17"/>
      <c r="AS43" s="17"/>
      <c r="AT43" s="53" t="s">
        <v>149</v>
      </c>
      <c r="AU43" s="37"/>
      <c r="AV43" s="172"/>
      <c r="AW43" s="159"/>
      <c r="AX43" s="172"/>
      <c r="AY43" s="159"/>
      <c r="AZ43" s="172"/>
      <c r="BA43" s="159"/>
      <c r="BB43" s="172"/>
      <c r="BC43" s="159"/>
      <c r="BD43" s="172"/>
      <c r="BE43" s="159"/>
      <c r="BF43" s="172"/>
      <c r="BG43" s="159"/>
      <c r="BH43" s="172"/>
      <c r="BI43" s="159"/>
      <c r="BJ43" s="172"/>
      <c r="BK43" s="159"/>
      <c r="BL43" s="172"/>
      <c r="BM43" s="159"/>
      <c r="BN43" s="21"/>
      <c r="BO43" s="21"/>
      <c r="BP43" s="53" t="s">
        <v>149</v>
      </c>
      <c r="BQ43" s="37"/>
      <c r="BR43" s="172"/>
      <c r="BS43" s="159"/>
      <c r="BT43" s="172"/>
      <c r="BU43" s="159"/>
      <c r="BV43" s="172"/>
      <c r="BW43" s="159"/>
      <c r="BX43" s="172"/>
      <c r="BY43" s="159"/>
      <c r="BZ43" s="172"/>
      <c r="CA43" s="159"/>
      <c r="CB43" s="172"/>
      <c r="CC43" s="159"/>
      <c r="CD43" s="160"/>
      <c r="CE43" s="160"/>
      <c r="CF43" s="160"/>
      <c r="CG43" s="160"/>
      <c r="CH43" s="160"/>
      <c r="CI43" s="160"/>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row>
    <row r="44" spans="1:134" s="3" customFormat="1" ht="12" customHeight="1">
      <c r="B44" s="39" t="s">
        <v>25</v>
      </c>
      <c r="C44" s="1" t="s">
        <v>17</v>
      </c>
      <c r="D44" s="169">
        <v>2034.162</v>
      </c>
      <c r="E44" s="104">
        <v>2420.6529999999998</v>
      </c>
      <c r="F44" s="169">
        <v>2034.162</v>
      </c>
      <c r="G44" s="104">
        <v>2420.6529999999998</v>
      </c>
      <c r="H44" s="169">
        <v>2034.162</v>
      </c>
      <c r="I44" s="104">
        <v>2420.6529999999998</v>
      </c>
      <c r="J44" s="169">
        <v>2034.162</v>
      </c>
      <c r="K44" s="104">
        <v>2420.6529999999998</v>
      </c>
      <c r="L44" s="169">
        <v>2034.162</v>
      </c>
      <c r="M44" s="104">
        <v>2420.6529999999998</v>
      </c>
      <c r="N44" s="169">
        <v>2034.162</v>
      </c>
      <c r="O44" s="104">
        <v>2420.6529999999998</v>
      </c>
      <c r="P44" s="169">
        <v>2034.162</v>
      </c>
      <c r="Q44" s="104">
        <v>2420.6529999999998</v>
      </c>
      <c r="R44" s="169">
        <v>2034.162</v>
      </c>
      <c r="S44" s="104">
        <v>2420.6529999999998</v>
      </c>
      <c r="T44" s="169">
        <v>2034.162</v>
      </c>
      <c r="U44" s="104">
        <v>2420.6529999999998</v>
      </c>
      <c r="V44" s="20"/>
      <c r="W44" s="20"/>
      <c r="X44" s="39" t="s">
        <v>25</v>
      </c>
      <c r="Y44" s="1" t="s">
        <v>17</v>
      </c>
      <c r="Z44" s="169">
        <v>2034.162</v>
      </c>
      <c r="AA44" s="104">
        <v>2420.6529999999998</v>
      </c>
      <c r="AB44" s="169">
        <v>2034.162</v>
      </c>
      <c r="AC44" s="104">
        <v>2420.6529999999998</v>
      </c>
      <c r="AD44" s="169">
        <v>2034.162</v>
      </c>
      <c r="AE44" s="104">
        <v>2420.6529999999998</v>
      </c>
      <c r="AF44" s="169">
        <v>2034.162</v>
      </c>
      <c r="AG44" s="104">
        <v>2420.6529999999998</v>
      </c>
      <c r="AH44" s="169">
        <v>2034.162</v>
      </c>
      <c r="AI44" s="104">
        <v>2420.6529999999998</v>
      </c>
      <c r="AJ44" s="169">
        <v>2034.162</v>
      </c>
      <c r="AK44" s="104">
        <v>2420.6529999999998</v>
      </c>
      <c r="AL44" s="169">
        <v>2034.162</v>
      </c>
      <c r="AM44" s="104">
        <v>2420.6529999999998</v>
      </c>
      <c r="AN44" s="169">
        <v>2034.162</v>
      </c>
      <c r="AO44" s="104">
        <v>2420.6529999999998</v>
      </c>
      <c r="AP44" s="169">
        <v>2034.162</v>
      </c>
      <c r="AQ44" s="104">
        <v>2420.6529999999998</v>
      </c>
      <c r="AR44" s="17"/>
      <c r="AS44" s="17"/>
      <c r="AT44" s="39" t="s">
        <v>25</v>
      </c>
      <c r="AU44" s="1" t="s">
        <v>17</v>
      </c>
      <c r="AV44" s="169">
        <v>2034.162</v>
      </c>
      <c r="AW44" s="104">
        <v>2420.6529999999998</v>
      </c>
      <c r="AX44" s="169">
        <v>2034.162</v>
      </c>
      <c r="AY44" s="104">
        <v>2420.6529999999998</v>
      </c>
      <c r="AZ44" s="169">
        <v>2034.162</v>
      </c>
      <c r="BA44" s="104">
        <v>2420.6529999999998</v>
      </c>
      <c r="BB44" s="169">
        <v>2034.162</v>
      </c>
      <c r="BC44" s="104">
        <v>2420.6529999999998</v>
      </c>
      <c r="BD44" s="169">
        <v>2034.162</v>
      </c>
      <c r="BE44" s="104">
        <v>2420.6529999999998</v>
      </c>
      <c r="BF44" s="169">
        <v>2034.162</v>
      </c>
      <c r="BG44" s="104">
        <v>2420.6529999999998</v>
      </c>
      <c r="BH44" s="169">
        <v>2034.162</v>
      </c>
      <c r="BI44" s="104">
        <v>2420.6529999999998</v>
      </c>
      <c r="BJ44" s="169">
        <v>2034.162</v>
      </c>
      <c r="BK44" s="104">
        <v>2420.6529999999998</v>
      </c>
      <c r="BL44" s="169">
        <v>2034.162</v>
      </c>
      <c r="BM44" s="104">
        <v>2420.6529999999998</v>
      </c>
      <c r="BN44" s="20"/>
      <c r="BO44" s="20"/>
      <c r="BP44" s="39" t="s">
        <v>25</v>
      </c>
      <c r="BQ44" s="1" t="s">
        <v>17</v>
      </c>
      <c r="BR44" s="169">
        <v>2034.162</v>
      </c>
      <c r="BS44" s="104">
        <v>2420.6529999999998</v>
      </c>
      <c r="BT44" s="169">
        <v>2034.162</v>
      </c>
      <c r="BU44" s="104">
        <v>2420.6529999999998</v>
      </c>
      <c r="BV44" s="169">
        <v>2034.162</v>
      </c>
      <c r="BW44" s="104">
        <v>2420.6529999999998</v>
      </c>
      <c r="BX44" s="169">
        <v>2034.162</v>
      </c>
      <c r="BY44" s="104">
        <v>2420.6529999999998</v>
      </c>
      <c r="BZ44" s="169">
        <v>2034.162</v>
      </c>
      <c r="CA44" s="104">
        <v>2420.6529999999998</v>
      </c>
      <c r="CB44" s="169">
        <v>2034.162</v>
      </c>
      <c r="CC44" s="104">
        <v>2420.6529999999998</v>
      </c>
      <c r="CD44" s="160"/>
      <c r="CE44" s="160"/>
      <c r="CF44" s="160"/>
      <c r="CG44" s="160"/>
      <c r="CH44" s="160"/>
      <c r="CI44" s="16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row>
    <row r="45" spans="1:134" ht="12" customHeight="1">
      <c r="B45" s="41" t="s">
        <v>49</v>
      </c>
      <c r="C45" s="1" t="s">
        <v>0</v>
      </c>
      <c r="D45" s="169">
        <v>0.75</v>
      </c>
      <c r="E45" s="104">
        <v>0.75</v>
      </c>
      <c r="F45" s="169">
        <v>0.75</v>
      </c>
      <c r="G45" s="104">
        <v>0.75</v>
      </c>
      <c r="H45" s="169">
        <v>0.75</v>
      </c>
      <c r="I45" s="104">
        <v>0.75</v>
      </c>
      <c r="J45" s="169">
        <v>0.75</v>
      </c>
      <c r="K45" s="104">
        <v>0.75</v>
      </c>
      <c r="L45" s="169">
        <v>0.75</v>
      </c>
      <c r="M45" s="104">
        <v>0.75</v>
      </c>
      <c r="N45" s="169">
        <v>0.75</v>
      </c>
      <c r="O45" s="104">
        <v>0.75</v>
      </c>
      <c r="P45" s="169">
        <v>0.75</v>
      </c>
      <c r="Q45" s="104">
        <v>0.75</v>
      </c>
      <c r="R45" s="169">
        <v>0.75</v>
      </c>
      <c r="S45" s="104">
        <v>0.75</v>
      </c>
      <c r="T45" s="169">
        <v>0.75</v>
      </c>
      <c r="U45" s="104">
        <v>0.75</v>
      </c>
      <c r="X45" s="41" t="s">
        <v>49</v>
      </c>
      <c r="Y45" s="1" t="s">
        <v>0</v>
      </c>
      <c r="Z45" s="169">
        <v>0.75</v>
      </c>
      <c r="AA45" s="104">
        <v>0.75</v>
      </c>
      <c r="AB45" s="169">
        <v>0.75</v>
      </c>
      <c r="AC45" s="104">
        <v>0.75</v>
      </c>
      <c r="AD45" s="169">
        <v>0.75</v>
      </c>
      <c r="AE45" s="104">
        <v>0.75</v>
      </c>
      <c r="AF45" s="169">
        <v>0.75</v>
      </c>
      <c r="AG45" s="104">
        <v>0.75</v>
      </c>
      <c r="AH45" s="169">
        <v>0.75</v>
      </c>
      <c r="AI45" s="104">
        <v>0.75</v>
      </c>
      <c r="AJ45" s="169">
        <v>0.75</v>
      </c>
      <c r="AK45" s="104">
        <v>0.75</v>
      </c>
      <c r="AL45" s="169">
        <v>0.75</v>
      </c>
      <c r="AM45" s="104">
        <v>0.75</v>
      </c>
      <c r="AN45" s="169">
        <v>0.75</v>
      </c>
      <c r="AO45" s="104">
        <v>0.75</v>
      </c>
      <c r="AP45" s="169">
        <v>0.75</v>
      </c>
      <c r="AQ45" s="104">
        <v>0.75</v>
      </c>
      <c r="AT45" s="41" t="s">
        <v>49</v>
      </c>
      <c r="AU45" s="1" t="s">
        <v>0</v>
      </c>
      <c r="AV45" s="169">
        <v>0.75</v>
      </c>
      <c r="AW45" s="104">
        <v>0.75</v>
      </c>
      <c r="AX45" s="169">
        <v>0.75</v>
      </c>
      <c r="AY45" s="104">
        <v>0.75</v>
      </c>
      <c r="AZ45" s="169">
        <v>0.75</v>
      </c>
      <c r="BA45" s="104">
        <v>0.75</v>
      </c>
      <c r="BB45" s="169">
        <v>0.75</v>
      </c>
      <c r="BC45" s="104">
        <v>0.75</v>
      </c>
      <c r="BD45" s="169">
        <v>0.75</v>
      </c>
      <c r="BE45" s="104">
        <v>0.75</v>
      </c>
      <c r="BF45" s="169">
        <v>0.75</v>
      </c>
      <c r="BG45" s="104">
        <v>0.75</v>
      </c>
      <c r="BH45" s="169">
        <v>0.75</v>
      </c>
      <c r="BI45" s="104">
        <v>0.75</v>
      </c>
      <c r="BJ45" s="169">
        <v>0.75</v>
      </c>
      <c r="BK45" s="104">
        <v>0.75</v>
      </c>
      <c r="BL45" s="169">
        <v>0.75</v>
      </c>
      <c r="BM45" s="104">
        <v>0.75</v>
      </c>
      <c r="BP45" s="41" t="s">
        <v>49</v>
      </c>
      <c r="BQ45" s="1" t="s">
        <v>0</v>
      </c>
      <c r="BR45" s="169">
        <v>0.75</v>
      </c>
      <c r="BS45" s="104">
        <v>0.75</v>
      </c>
      <c r="BT45" s="169">
        <v>0.75</v>
      </c>
      <c r="BU45" s="104">
        <v>0.75</v>
      </c>
      <c r="BV45" s="169">
        <v>0.75</v>
      </c>
      <c r="BW45" s="104">
        <v>0.75</v>
      </c>
      <c r="BX45" s="169">
        <v>0.75</v>
      </c>
      <c r="BY45" s="104">
        <v>0.75</v>
      </c>
      <c r="BZ45" s="169">
        <v>0.75</v>
      </c>
      <c r="CA45" s="104">
        <v>0.75</v>
      </c>
      <c r="CB45" s="169">
        <v>0.75</v>
      </c>
      <c r="CC45" s="104">
        <v>0.75</v>
      </c>
      <c r="CD45" s="160"/>
      <c r="CE45" s="160"/>
      <c r="CF45" s="160"/>
      <c r="CG45" s="160"/>
      <c r="CH45" s="160"/>
      <c r="CI45" s="160"/>
      <c r="CJ45" s="1"/>
    </row>
    <row r="46" spans="1:134" s="11" customFormat="1" ht="12" customHeight="1">
      <c r="A46" s="1"/>
      <c r="B46" s="67" t="s">
        <v>50</v>
      </c>
      <c r="C46" s="68" t="s">
        <v>0</v>
      </c>
      <c r="D46" s="173">
        <v>28.638000000000002</v>
      </c>
      <c r="E46" s="174">
        <v>34.079000000000001</v>
      </c>
      <c r="F46" s="173">
        <v>28.638000000000002</v>
      </c>
      <c r="G46" s="174">
        <v>34.079000000000001</v>
      </c>
      <c r="H46" s="173">
        <v>28.638000000000002</v>
      </c>
      <c r="I46" s="174">
        <v>34.079000000000001</v>
      </c>
      <c r="J46" s="173">
        <v>28.638000000000002</v>
      </c>
      <c r="K46" s="174">
        <v>34.079000000000001</v>
      </c>
      <c r="L46" s="173">
        <v>28.638000000000002</v>
      </c>
      <c r="M46" s="174">
        <v>34.079000000000001</v>
      </c>
      <c r="N46" s="173">
        <v>28.638000000000002</v>
      </c>
      <c r="O46" s="174">
        <v>34.079000000000001</v>
      </c>
      <c r="P46" s="173">
        <v>28.638000000000002</v>
      </c>
      <c r="Q46" s="174">
        <v>34.079000000000001</v>
      </c>
      <c r="R46" s="173">
        <v>28.638000000000002</v>
      </c>
      <c r="S46" s="174">
        <v>34.079000000000001</v>
      </c>
      <c r="T46" s="173">
        <v>28.638000000000002</v>
      </c>
      <c r="U46" s="174">
        <v>34.079000000000001</v>
      </c>
      <c r="V46" s="17"/>
      <c r="W46" s="17"/>
      <c r="X46" s="67" t="s">
        <v>50</v>
      </c>
      <c r="Y46" s="68" t="s">
        <v>0</v>
      </c>
      <c r="Z46" s="173">
        <v>28.638000000000002</v>
      </c>
      <c r="AA46" s="174">
        <v>34.079000000000001</v>
      </c>
      <c r="AB46" s="173">
        <v>28.638000000000002</v>
      </c>
      <c r="AC46" s="174">
        <v>34.079000000000001</v>
      </c>
      <c r="AD46" s="173">
        <v>28.638000000000002</v>
      </c>
      <c r="AE46" s="174">
        <v>34.079000000000001</v>
      </c>
      <c r="AF46" s="173">
        <v>28.638000000000002</v>
      </c>
      <c r="AG46" s="174">
        <v>34.079000000000001</v>
      </c>
      <c r="AH46" s="173">
        <v>28.638000000000002</v>
      </c>
      <c r="AI46" s="174">
        <v>34.079000000000001</v>
      </c>
      <c r="AJ46" s="173">
        <v>28.638000000000002</v>
      </c>
      <c r="AK46" s="174">
        <v>34.079000000000001</v>
      </c>
      <c r="AL46" s="173">
        <v>28.638000000000002</v>
      </c>
      <c r="AM46" s="174">
        <v>34.079000000000001</v>
      </c>
      <c r="AN46" s="173">
        <v>28.638000000000002</v>
      </c>
      <c r="AO46" s="174">
        <v>34.079000000000001</v>
      </c>
      <c r="AP46" s="173">
        <v>28.638000000000002</v>
      </c>
      <c r="AQ46" s="174">
        <v>34.079000000000001</v>
      </c>
      <c r="AR46" s="17"/>
      <c r="AS46" s="17"/>
      <c r="AT46" s="67" t="s">
        <v>50</v>
      </c>
      <c r="AU46" s="68" t="s">
        <v>0</v>
      </c>
      <c r="AV46" s="173">
        <v>28.638000000000002</v>
      </c>
      <c r="AW46" s="174">
        <v>34.079000000000001</v>
      </c>
      <c r="AX46" s="173">
        <v>28.638000000000002</v>
      </c>
      <c r="AY46" s="174">
        <v>34.079000000000001</v>
      </c>
      <c r="AZ46" s="173">
        <v>28.638000000000002</v>
      </c>
      <c r="BA46" s="174">
        <v>34.079000000000001</v>
      </c>
      <c r="BB46" s="173">
        <v>28.638000000000002</v>
      </c>
      <c r="BC46" s="174">
        <v>34.079000000000001</v>
      </c>
      <c r="BD46" s="173">
        <v>28.638000000000002</v>
      </c>
      <c r="BE46" s="174">
        <v>34.079000000000001</v>
      </c>
      <c r="BF46" s="173">
        <v>28.638000000000002</v>
      </c>
      <c r="BG46" s="174">
        <v>34.079000000000001</v>
      </c>
      <c r="BH46" s="173">
        <v>28.638000000000002</v>
      </c>
      <c r="BI46" s="174">
        <v>34.079000000000001</v>
      </c>
      <c r="BJ46" s="173">
        <v>28.638000000000002</v>
      </c>
      <c r="BK46" s="174">
        <v>34.079000000000001</v>
      </c>
      <c r="BL46" s="173">
        <v>28.638000000000002</v>
      </c>
      <c r="BM46" s="174">
        <v>34.079000000000001</v>
      </c>
      <c r="BN46" s="17"/>
      <c r="BO46" s="17"/>
      <c r="BP46" s="67" t="s">
        <v>50</v>
      </c>
      <c r="BQ46" s="68" t="s">
        <v>0</v>
      </c>
      <c r="BR46" s="173">
        <v>28.638000000000002</v>
      </c>
      <c r="BS46" s="174">
        <v>34.079000000000001</v>
      </c>
      <c r="BT46" s="173">
        <v>28.638000000000002</v>
      </c>
      <c r="BU46" s="174">
        <v>34.079000000000001</v>
      </c>
      <c r="BV46" s="173">
        <v>28.638000000000002</v>
      </c>
      <c r="BW46" s="174">
        <v>34.079000000000001</v>
      </c>
      <c r="BX46" s="173">
        <v>28.638000000000002</v>
      </c>
      <c r="BY46" s="174">
        <v>34.079000000000001</v>
      </c>
      <c r="BZ46" s="173">
        <v>28.638000000000002</v>
      </c>
      <c r="CA46" s="174">
        <v>34.079000000000001</v>
      </c>
      <c r="CB46" s="173">
        <v>28.638000000000002</v>
      </c>
      <c r="CC46" s="174">
        <v>34.079000000000001</v>
      </c>
      <c r="CD46" s="160"/>
      <c r="CE46" s="160"/>
      <c r="CF46" s="160"/>
      <c r="CG46" s="160"/>
      <c r="CH46" s="160"/>
      <c r="CI46" s="160"/>
      <c r="CJ46" s="1"/>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row>
    <row r="47" spans="1:134" ht="12" customHeight="1">
      <c r="B47" s="44" t="s">
        <v>6</v>
      </c>
      <c r="C47" s="1" t="s">
        <v>0</v>
      </c>
      <c r="D47" s="169">
        <v>73.525000000000006</v>
      </c>
      <c r="E47" s="104">
        <v>87.49499999999999</v>
      </c>
      <c r="F47" s="169">
        <v>79.284999999999997</v>
      </c>
      <c r="G47" s="104">
        <v>94.349000000000004</v>
      </c>
      <c r="H47" s="169">
        <v>86.834999999999994</v>
      </c>
      <c r="I47" s="104">
        <v>103.333</v>
      </c>
      <c r="J47" s="169">
        <v>73.524000000000001</v>
      </c>
      <c r="K47" s="104">
        <v>87.493000000000009</v>
      </c>
      <c r="L47" s="169">
        <v>79.283000000000001</v>
      </c>
      <c r="M47" s="104">
        <v>94.345999999999989</v>
      </c>
      <c r="N47" s="169">
        <v>86.833999999999989</v>
      </c>
      <c r="O47" s="104">
        <v>103.33199999999999</v>
      </c>
      <c r="P47" s="169">
        <v>73.531999999999996</v>
      </c>
      <c r="Q47" s="104">
        <v>87.503</v>
      </c>
      <c r="R47" s="169">
        <v>79.292000000000002</v>
      </c>
      <c r="S47" s="104">
        <v>94.358000000000004</v>
      </c>
      <c r="T47" s="169">
        <v>86.843999999999994</v>
      </c>
      <c r="U47" s="104">
        <v>103.34399999999999</v>
      </c>
      <c r="X47" s="44" t="s">
        <v>6</v>
      </c>
      <c r="Y47" s="1" t="s">
        <v>0</v>
      </c>
      <c r="Z47" s="169">
        <v>69.352999999999994</v>
      </c>
      <c r="AA47" s="104">
        <v>82.53</v>
      </c>
      <c r="AB47" s="169">
        <v>74.786000000000001</v>
      </c>
      <c r="AC47" s="104">
        <v>88.995000000000005</v>
      </c>
      <c r="AD47" s="169">
        <v>81.908000000000001</v>
      </c>
      <c r="AE47" s="104">
        <v>97.471000000000004</v>
      </c>
      <c r="AF47" s="169">
        <v>73.540999999999997</v>
      </c>
      <c r="AG47" s="104">
        <v>87.513000000000005</v>
      </c>
      <c r="AH47" s="169">
        <v>79.302000000000007</v>
      </c>
      <c r="AI47" s="104">
        <v>94.369</v>
      </c>
      <c r="AJ47" s="169">
        <v>86.855000000000004</v>
      </c>
      <c r="AK47" s="104">
        <v>103.357</v>
      </c>
      <c r="AL47" s="169">
        <v>73.524000000000001</v>
      </c>
      <c r="AM47" s="104">
        <v>87.493000000000009</v>
      </c>
      <c r="AN47" s="169">
        <v>79.283000000000001</v>
      </c>
      <c r="AO47" s="104">
        <v>94.345999999999989</v>
      </c>
      <c r="AP47" s="169">
        <v>86.833999999999989</v>
      </c>
      <c r="AQ47" s="104">
        <v>103.33199999999999</v>
      </c>
      <c r="AT47" s="44" t="s">
        <v>6</v>
      </c>
      <c r="AU47" s="1" t="s">
        <v>0</v>
      </c>
      <c r="AV47" s="169">
        <v>66.363</v>
      </c>
      <c r="AW47" s="104">
        <v>78.971999999999994</v>
      </c>
      <c r="AX47" s="169">
        <v>71.561999999999998</v>
      </c>
      <c r="AY47" s="104">
        <v>85.159000000000006</v>
      </c>
      <c r="AZ47" s="169">
        <v>78.37700000000001</v>
      </c>
      <c r="BA47" s="104">
        <v>93.268999999999991</v>
      </c>
      <c r="BB47" s="169">
        <v>69.369</v>
      </c>
      <c r="BC47" s="104">
        <v>82.548999999999992</v>
      </c>
      <c r="BD47" s="169">
        <v>74.801999999999992</v>
      </c>
      <c r="BE47" s="104">
        <v>89.015000000000001</v>
      </c>
      <c r="BF47" s="169">
        <v>81.926999999999992</v>
      </c>
      <c r="BG47" s="104">
        <v>97.492999999999995</v>
      </c>
      <c r="BH47" s="169">
        <v>73.522999999999996</v>
      </c>
      <c r="BI47" s="104">
        <v>87.492000000000004</v>
      </c>
      <c r="BJ47" s="169">
        <v>79.283000000000001</v>
      </c>
      <c r="BK47" s="104">
        <v>94.345999999999989</v>
      </c>
      <c r="BL47" s="169">
        <v>86.833999999999989</v>
      </c>
      <c r="BM47" s="104">
        <v>103.33199999999999</v>
      </c>
      <c r="BP47" s="44" t="s">
        <v>6</v>
      </c>
      <c r="BQ47" s="1" t="s">
        <v>0</v>
      </c>
      <c r="BR47" s="169">
        <v>73.509</v>
      </c>
      <c r="BS47" s="104">
        <v>87.475999999999999</v>
      </c>
      <c r="BT47" s="169">
        <v>79.267999999999986</v>
      </c>
      <c r="BU47" s="104">
        <v>94.329000000000008</v>
      </c>
      <c r="BV47" s="169">
        <v>86.817000000000007</v>
      </c>
      <c r="BW47" s="104">
        <v>103.312</v>
      </c>
      <c r="BX47" s="169">
        <v>73.527999999999992</v>
      </c>
      <c r="BY47" s="104">
        <v>87.498000000000005</v>
      </c>
      <c r="BZ47" s="169">
        <v>79.287999999999997</v>
      </c>
      <c r="CA47" s="104">
        <v>94.352999999999994</v>
      </c>
      <c r="CB47" s="169">
        <v>86.839999999999989</v>
      </c>
      <c r="CC47" s="104">
        <v>103.339</v>
      </c>
      <c r="CD47" s="160"/>
      <c r="CE47" s="160"/>
      <c r="CF47" s="160"/>
      <c r="CG47" s="160"/>
      <c r="CH47" s="160"/>
      <c r="CI47" s="160"/>
      <c r="CJ47" s="1"/>
    </row>
    <row r="48" spans="1:134" ht="12" customHeight="1">
      <c r="B48" s="44" t="s">
        <v>7</v>
      </c>
      <c r="C48" s="1" t="s">
        <v>18</v>
      </c>
      <c r="D48" s="169">
        <v>4462.8710000000001</v>
      </c>
      <c r="E48" s="104">
        <v>5310.817</v>
      </c>
      <c r="F48" s="169">
        <v>5439.2910000000002</v>
      </c>
      <c r="G48" s="104">
        <v>6472.7560000000003</v>
      </c>
      <c r="H48" s="169">
        <v>5439.2910000000002</v>
      </c>
      <c r="I48" s="104">
        <v>6472.7560000000003</v>
      </c>
      <c r="J48" s="169">
        <v>4462.8710000000001</v>
      </c>
      <c r="K48" s="104">
        <v>5310.817</v>
      </c>
      <c r="L48" s="169">
        <v>5439.2910000000002</v>
      </c>
      <c r="M48" s="104">
        <v>6472.7560000000003</v>
      </c>
      <c r="N48" s="169">
        <v>5439.2910000000002</v>
      </c>
      <c r="O48" s="104">
        <v>6472.7560000000003</v>
      </c>
      <c r="P48" s="169">
        <v>4462.8710000000001</v>
      </c>
      <c r="Q48" s="104">
        <v>5310.817</v>
      </c>
      <c r="R48" s="169">
        <v>5439.2910000000002</v>
      </c>
      <c r="S48" s="104">
        <v>6472.7560000000003</v>
      </c>
      <c r="T48" s="169">
        <v>5439.2910000000002</v>
      </c>
      <c r="U48" s="104">
        <v>6472.7560000000003</v>
      </c>
      <c r="X48" s="44" t="s">
        <v>7</v>
      </c>
      <c r="Y48" s="1" t="s">
        <v>18</v>
      </c>
      <c r="Z48" s="169">
        <v>4462.8710000000001</v>
      </c>
      <c r="AA48" s="104">
        <v>5310.817</v>
      </c>
      <c r="AB48" s="169">
        <v>5439.2910000000002</v>
      </c>
      <c r="AC48" s="104">
        <v>6472.7560000000003</v>
      </c>
      <c r="AD48" s="169">
        <v>5439.2910000000002</v>
      </c>
      <c r="AE48" s="104">
        <v>6472.7560000000003</v>
      </c>
      <c r="AF48" s="169">
        <v>4462.8710000000001</v>
      </c>
      <c r="AG48" s="104">
        <v>5310.817</v>
      </c>
      <c r="AH48" s="169">
        <v>5439.2910000000002</v>
      </c>
      <c r="AI48" s="104">
        <v>6472.7560000000003</v>
      </c>
      <c r="AJ48" s="169">
        <v>5439.2910000000002</v>
      </c>
      <c r="AK48" s="104">
        <v>6472.7560000000003</v>
      </c>
      <c r="AL48" s="169">
        <v>4462.8710000000001</v>
      </c>
      <c r="AM48" s="104">
        <v>5310.817</v>
      </c>
      <c r="AN48" s="169">
        <v>5439.2910000000002</v>
      </c>
      <c r="AO48" s="104">
        <v>6472.7560000000003</v>
      </c>
      <c r="AP48" s="169">
        <v>5439.2910000000002</v>
      </c>
      <c r="AQ48" s="104">
        <v>6472.7560000000003</v>
      </c>
      <c r="AT48" s="44" t="s">
        <v>7</v>
      </c>
      <c r="AU48" s="1" t="s">
        <v>18</v>
      </c>
      <c r="AV48" s="169">
        <v>4462.8710000000001</v>
      </c>
      <c r="AW48" s="104">
        <v>5310.817</v>
      </c>
      <c r="AX48" s="169">
        <v>5439.2910000000002</v>
      </c>
      <c r="AY48" s="104">
        <v>6472.7560000000003</v>
      </c>
      <c r="AZ48" s="169">
        <v>5439.2910000000002</v>
      </c>
      <c r="BA48" s="104">
        <v>6472.7560000000003</v>
      </c>
      <c r="BB48" s="169">
        <v>4462.8710000000001</v>
      </c>
      <c r="BC48" s="104">
        <v>5310.817</v>
      </c>
      <c r="BD48" s="169">
        <v>5439.2910000000002</v>
      </c>
      <c r="BE48" s="104">
        <v>6472.7560000000003</v>
      </c>
      <c r="BF48" s="169">
        <v>5439.2910000000002</v>
      </c>
      <c r="BG48" s="104">
        <v>6472.7560000000003</v>
      </c>
      <c r="BH48" s="169">
        <v>4462.8710000000001</v>
      </c>
      <c r="BI48" s="104">
        <v>5310.817</v>
      </c>
      <c r="BJ48" s="169">
        <v>5439.2910000000002</v>
      </c>
      <c r="BK48" s="104">
        <v>6472.7560000000003</v>
      </c>
      <c r="BL48" s="169">
        <v>5439.2910000000002</v>
      </c>
      <c r="BM48" s="104">
        <v>6472.7560000000003</v>
      </c>
      <c r="BP48" s="44" t="s">
        <v>7</v>
      </c>
      <c r="BQ48" s="1" t="s">
        <v>18</v>
      </c>
      <c r="BR48" s="169">
        <v>4462.8710000000001</v>
      </c>
      <c r="BS48" s="104">
        <v>5310.817</v>
      </c>
      <c r="BT48" s="169">
        <v>5439.2910000000002</v>
      </c>
      <c r="BU48" s="104">
        <v>6472.7560000000003</v>
      </c>
      <c r="BV48" s="169">
        <v>5439.2910000000002</v>
      </c>
      <c r="BW48" s="104">
        <v>6472.7560000000003</v>
      </c>
      <c r="BX48" s="169">
        <v>4462.8710000000001</v>
      </c>
      <c r="BY48" s="104">
        <v>5310.817</v>
      </c>
      <c r="BZ48" s="169">
        <v>5439.2910000000002</v>
      </c>
      <c r="CA48" s="104">
        <v>6472.7560000000003</v>
      </c>
      <c r="CB48" s="169">
        <v>5439.2910000000002</v>
      </c>
      <c r="CC48" s="104">
        <v>6472.7560000000003</v>
      </c>
      <c r="CD48" s="160"/>
      <c r="CE48" s="160"/>
      <c r="CF48" s="160"/>
      <c r="CG48" s="160"/>
      <c r="CH48" s="160"/>
      <c r="CI48" s="160"/>
      <c r="CJ48" s="1"/>
    </row>
    <row r="49" spans="1:134" s="2" customFormat="1" ht="21">
      <c r="B49" s="46" t="s">
        <v>44</v>
      </c>
      <c r="C49" s="1" t="s">
        <v>18</v>
      </c>
      <c r="D49" s="169">
        <v>4156.2129999999997</v>
      </c>
      <c r="E49" s="104">
        <v>4945.893</v>
      </c>
      <c r="F49" s="169">
        <v>4156.2129999999997</v>
      </c>
      <c r="G49" s="104">
        <v>4945.893</v>
      </c>
      <c r="H49" s="169">
        <v>4156.2129999999997</v>
      </c>
      <c r="I49" s="104">
        <v>4945.893</v>
      </c>
      <c r="J49" s="169">
        <v>4161.0319999999992</v>
      </c>
      <c r="K49" s="104">
        <v>4951.6279999999997</v>
      </c>
      <c r="L49" s="169">
        <v>4161.0319999999992</v>
      </c>
      <c r="M49" s="104">
        <v>4951.6279999999997</v>
      </c>
      <c r="N49" s="169">
        <v>4161.0319999999992</v>
      </c>
      <c r="O49" s="104">
        <v>4951.6279999999997</v>
      </c>
      <c r="P49" s="169">
        <v>4123.2839999999997</v>
      </c>
      <c r="Q49" s="104">
        <v>4906.7089999999998</v>
      </c>
      <c r="R49" s="169">
        <v>4123.2839999999997</v>
      </c>
      <c r="S49" s="104">
        <v>4906.7089999999998</v>
      </c>
      <c r="T49" s="169">
        <v>4123.2839999999997</v>
      </c>
      <c r="U49" s="104">
        <v>4906.7089999999998</v>
      </c>
      <c r="V49" s="21"/>
      <c r="W49" s="21"/>
      <c r="X49" s="46" t="s">
        <v>44</v>
      </c>
      <c r="Y49" s="1" t="s">
        <v>18</v>
      </c>
      <c r="Z49" s="169">
        <v>4109.6309999999994</v>
      </c>
      <c r="AA49" s="104">
        <v>4890.4610000000002</v>
      </c>
      <c r="AB49" s="169">
        <v>4109.6309999999994</v>
      </c>
      <c r="AC49" s="104">
        <v>4890.4610000000002</v>
      </c>
      <c r="AD49" s="169">
        <v>4109.6309999999994</v>
      </c>
      <c r="AE49" s="104">
        <v>4890.4610000000002</v>
      </c>
      <c r="AF49" s="169">
        <v>4043.7739999999999</v>
      </c>
      <c r="AG49" s="104">
        <v>4812.0910000000003</v>
      </c>
      <c r="AH49" s="169">
        <v>4043.7739999999999</v>
      </c>
      <c r="AI49" s="104">
        <v>4812.0910000000003</v>
      </c>
      <c r="AJ49" s="169">
        <v>4043.7739999999999</v>
      </c>
      <c r="AK49" s="104">
        <v>4812.0910000000003</v>
      </c>
      <c r="AL49" s="169">
        <v>4152.9999999999991</v>
      </c>
      <c r="AM49" s="104">
        <v>4942.07</v>
      </c>
      <c r="AN49" s="169">
        <v>4152.9999999999991</v>
      </c>
      <c r="AO49" s="104">
        <v>4942.07</v>
      </c>
      <c r="AP49" s="169">
        <v>4152.9999999999991</v>
      </c>
      <c r="AQ49" s="104">
        <v>4942.07</v>
      </c>
      <c r="AR49" s="17"/>
      <c r="AS49" s="17"/>
      <c r="AT49" s="46" t="s">
        <v>44</v>
      </c>
      <c r="AU49" s="1" t="s">
        <v>18</v>
      </c>
      <c r="AV49" s="169">
        <v>4135.3309999999992</v>
      </c>
      <c r="AW49" s="104">
        <v>4921.0439999999999</v>
      </c>
      <c r="AX49" s="169">
        <v>4135.3309999999992</v>
      </c>
      <c r="AY49" s="104">
        <v>4921.0439999999999</v>
      </c>
      <c r="AZ49" s="169">
        <v>4135.3309999999992</v>
      </c>
      <c r="BA49" s="104">
        <v>4921.0439999999999</v>
      </c>
      <c r="BB49" s="169">
        <v>4078.3089999999997</v>
      </c>
      <c r="BC49" s="104">
        <v>4853.1880000000001</v>
      </c>
      <c r="BD49" s="169">
        <v>4078.3089999999997</v>
      </c>
      <c r="BE49" s="104">
        <v>4853.1880000000001</v>
      </c>
      <c r="BF49" s="169">
        <v>4078.3089999999997</v>
      </c>
      <c r="BG49" s="104">
        <v>4853.1880000000001</v>
      </c>
      <c r="BH49" s="169">
        <v>4151.3939999999993</v>
      </c>
      <c r="BI49" s="104">
        <v>4940.1590000000006</v>
      </c>
      <c r="BJ49" s="169">
        <v>4151.3939999999993</v>
      </c>
      <c r="BK49" s="104">
        <v>4940.1590000000006</v>
      </c>
      <c r="BL49" s="169">
        <v>4151.3939999999993</v>
      </c>
      <c r="BM49" s="104">
        <v>4940.1590000000006</v>
      </c>
      <c r="BN49" s="21"/>
      <c r="BO49" s="21"/>
      <c r="BP49" s="46" t="s">
        <v>44</v>
      </c>
      <c r="BQ49" s="1" t="s">
        <v>18</v>
      </c>
      <c r="BR49" s="169">
        <v>4116.0559999999996</v>
      </c>
      <c r="BS49" s="104">
        <v>4898.107</v>
      </c>
      <c r="BT49" s="169">
        <v>4116.0559999999996</v>
      </c>
      <c r="BU49" s="104">
        <v>4898.107</v>
      </c>
      <c r="BV49" s="169">
        <v>4116.0559999999996</v>
      </c>
      <c r="BW49" s="104">
        <v>4898.107</v>
      </c>
      <c r="BX49" s="169">
        <v>4125.6939999999995</v>
      </c>
      <c r="BY49" s="104">
        <v>4909.576</v>
      </c>
      <c r="BZ49" s="169">
        <v>4125.6939999999995</v>
      </c>
      <c r="CA49" s="104">
        <v>4909.576</v>
      </c>
      <c r="CB49" s="169">
        <v>4125.6939999999995</v>
      </c>
      <c r="CC49" s="104">
        <v>4909.576</v>
      </c>
      <c r="CD49" s="160"/>
      <c r="CE49" s="160"/>
      <c r="CF49" s="160"/>
      <c r="CG49" s="160"/>
      <c r="CH49" s="160"/>
      <c r="CI49" s="160"/>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row>
    <row r="50" spans="1:134" s="10" customFormat="1" ht="21.75" thickBot="1">
      <c r="A50" s="2"/>
      <c r="B50" s="59" t="s">
        <v>20</v>
      </c>
      <c r="C50" s="57" t="s">
        <v>18</v>
      </c>
      <c r="D50" s="170">
        <v>2237.9609999999998</v>
      </c>
      <c r="E50" s="171">
        <v>2663.1730000000002</v>
      </c>
      <c r="F50" s="170">
        <v>2237.9609999999998</v>
      </c>
      <c r="G50" s="171">
        <v>2663.1730000000002</v>
      </c>
      <c r="H50" s="170">
        <v>2237.9609999999998</v>
      </c>
      <c r="I50" s="171">
        <v>2663.1730000000002</v>
      </c>
      <c r="J50" s="170">
        <v>2240.556</v>
      </c>
      <c r="K50" s="171">
        <v>2666.2610000000004</v>
      </c>
      <c r="L50" s="170">
        <v>2240.556</v>
      </c>
      <c r="M50" s="171">
        <v>2666.2610000000004</v>
      </c>
      <c r="N50" s="170">
        <v>2240.556</v>
      </c>
      <c r="O50" s="171">
        <v>2666.2610000000004</v>
      </c>
      <c r="P50" s="170">
        <v>2220.23</v>
      </c>
      <c r="Q50" s="171">
        <v>2642.0740000000001</v>
      </c>
      <c r="R50" s="170">
        <v>2220.23</v>
      </c>
      <c r="S50" s="171">
        <v>2642.0740000000001</v>
      </c>
      <c r="T50" s="170">
        <v>2220.23</v>
      </c>
      <c r="U50" s="171">
        <v>2642.0740000000001</v>
      </c>
      <c r="V50" s="21"/>
      <c r="W50" s="21"/>
      <c r="X50" s="59" t="s">
        <v>20</v>
      </c>
      <c r="Y50" s="57" t="s">
        <v>18</v>
      </c>
      <c r="Z50" s="170">
        <v>2212.8779999999997</v>
      </c>
      <c r="AA50" s="171">
        <v>2633.3250000000003</v>
      </c>
      <c r="AB50" s="170">
        <v>2212.8779999999997</v>
      </c>
      <c r="AC50" s="171">
        <v>2633.3250000000003</v>
      </c>
      <c r="AD50" s="170">
        <v>2212.8779999999997</v>
      </c>
      <c r="AE50" s="171">
        <v>2633.3250000000003</v>
      </c>
      <c r="AF50" s="170">
        <v>2177.4169999999999</v>
      </c>
      <c r="AG50" s="171">
        <v>2591.1260000000002</v>
      </c>
      <c r="AH50" s="170">
        <v>2177.4169999999999</v>
      </c>
      <c r="AI50" s="171">
        <v>2591.1260000000002</v>
      </c>
      <c r="AJ50" s="170">
        <v>2177.4169999999999</v>
      </c>
      <c r="AK50" s="171">
        <v>2591.1260000000002</v>
      </c>
      <c r="AL50" s="170">
        <v>2236.2309999999998</v>
      </c>
      <c r="AM50" s="171">
        <v>2661.1150000000002</v>
      </c>
      <c r="AN50" s="170">
        <v>2236.2309999999998</v>
      </c>
      <c r="AO50" s="171">
        <v>2661.1150000000002</v>
      </c>
      <c r="AP50" s="170">
        <v>2236.2309999999998</v>
      </c>
      <c r="AQ50" s="171">
        <v>2661.1150000000002</v>
      </c>
      <c r="AR50" s="17"/>
      <c r="AS50" s="17"/>
      <c r="AT50" s="59" t="s">
        <v>20</v>
      </c>
      <c r="AU50" s="57" t="s">
        <v>18</v>
      </c>
      <c r="AV50" s="170">
        <v>2226.7170000000001</v>
      </c>
      <c r="AW50" s="171">
        <v>2649.7930000000001</v>
      </c>
      <c r="AX50" s="170">
        <v>2226.7170000000001</v>
      </c>
      <c r="AY50" s="171">
        <v>2649.7930000000001</v>
      </c>
      <c r="AZ50" s="170">
        <v>2226.7170000000001</v>
      </c>
      <c r="BA50" s="171">
        <v>2649.7930000000001</v>
      </c>
      <c r="BB50" s="170">
        <v>2196.0129999999999</v>
      </c>
      <c r="BC50" s="171">
        <v>2613.2550000000001</v>
      </c>
      <c r="BD50" s="170">
        <v>2196.0129999999999</v>
      </c>
      <c r="BE50" s="171">
        <v>2613.2550000000001</v>
      </c>
      <c r="BF50" s="170">
        <v>2196.0129999999999</v>
      </c>
      <c r="BG50" s="171">
        <v>2613.2550000000001</v>
      </c>
      <c r="BH50" s="170">
        <v>2235.366</v>
      </c>
      <c r="BI50" s="171">
        <v>2660.0860000000002</v>
      </c>
      <c r="BJ50" s="170">
        <v>2235.366</v>
      </c>
      <c r="BK50" s="171">
        <v>2660.0860000000002</v>
      </c>
      <c r="BL50" s="170">
        <v>2235.366</v>
      </c>
      <c r="BM50" s="171">
        <v>2660.0860000000002</v>
      </c>
      <c r="BN50" s="21"/>
      <c r="BO50" s="21"/>
      <c r="BP50" s="59" t="s">
        <v>20</v>
      </c>
      <c r="BQ50" s="57" t="s">
        <v>18</v>
      </c>
      <c r="BR50" s="170">
        <v>2216.3379999999997</v>
      </c>
      <c r="BS50" s="171">
        <v>2637.4420000000005</v>
      </c>
      <c r="BT50" s="170">
        <v>2216.3379999999997</v>
      </c>
      <c r="BU50" s="171">
        <v>2637.4420000000005</v>
      </c>
      <c r="BV50" s="170">
        <v>2216.3379999999997</v>
      </c>
      <c r="BW50" s="171">
        <v>2637.4420000000005</v>
      </c>
      <c r="BX50" s="170">
        <v>2221.527</v>
      </c>
      <c r="BY50" s="171">
        <v>2643.6180000000004</v>
      </c>
      <c r="BZ50" s="170">
        <v>2221.527</v>
      </c>
      <c r="CA50" s="171">
        <v>2643.6180000000004</v>
      </c>
      <c r="CB50" s="170">
        <v>2221.527</v>
      </c>
      <c r="CC50" s="171">
        <v>2643.6180000000004</v>
      </c>
      <c r="CD50" s="160"/>
      <c r="CE50" s="160"/>
      <c r="CF50" s="160"/>
      <c r="CG50" s="160"/>
      <c r="CH50" s="160"/>
      <c r="CI50" s="160"/>
      <c r="CJ50" s="2"/>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row>
    <row r="51" spans="1:134" s="2" customFormat="1" ht="12" customHeight="1">
      <c r="B51" s="53" t="s">
        <v>11</v>
      </c>
      <c r="C51" s="54"/>
      <c r="D51" s="172"/>
      <c r="E51" s="159"/>
      <c r="F51" s="172"/>
      <c r="G51" s="159"/>
      <c r="H51" s="172"/>
      <c r="I51" s="159"/>
      <c r="J51" s="172"/>
      <c r="K51" s="159"/>
      <c r="L51" s="172"/>
      <c r="M51" s="159"/>
      <c r="N51" s="172"/>
      <c r="O51" s="159"/>
      <c r="P51" s="172"/>
      <c r="Q51" s="159"/>
      <c r="R51" s="172"/>
      <c r="S51" s="159"/>
      <c r="T51" s="172"/>
      <c r="U51" s="159"/>
      <c r="V51" s="21"/>
      <c r="W51" s="21"/>
      <c r="X51" s="53" t="s">
        <v>11</v>
      </c>
      <c r="Y51" s="54"/>
      <c r="Z51" s="172"/>
      <c r="AA51" s="159"/>
      <c r="AB51" s="172"/>
      <c r="AC51" s="159"/>
      <c r="AD51" s="172"/>
      <c r="AE51" s="159"/>
      <c r="AF51" s="172"/>
      <c r="AG51" s="159"/>
      <c r="AH51" s="172"/>
      <c r="AI51" s="159"/>
      <c r="AJ51" s="172"/>
      <c r="AK51" s="159"/>
      <c r="AL51" s="172"/>
      <c r="AM51" s="159"/>
      <c r="AN51" s="172"/>
      <c r="AO51" s="159"/>
      <c r="AP51" s="172"/>
      <c r="AQ51" s="159"/>
      <c r="AR51" s="17"/>
      <c r="AS51" s="17"/>
      <c r="AT51" s="53" t="s">
        <v>11</v>
      </c>
      <c r="AU51" s="54"/>
      <c r="AV51" s="172"/>
      <c r="AW51" s="159"/>
      <c r="AX51" s="172"/>
      <c r="AY51" s="159"/>
      <c r="AZ51" s="172"/>
      <c r="BA51" s="159"/>
      <c r="BB51" s="172"/>
      <c r="BC51" s="159"/>
      <c r="BD51" s="172"/>
      <c r="BE51" s="159"/>
      <c r="BF51" s="172"/>
      <c r="BG51" s="159"/>
      <c r="BH51" s="172"/>
      <c r="BI51" s="159"/>
      <c r="BJ51" s="172"/>
      <c r="BK51" s="159"/>
      <c r="BL51" s="172"/>
      <c r="BM51" s="159"/>
      <c r="BN51" s="21"/>
      <c r="BO51" s="21"/>
      <c r="BP51" s="53" t="s">
        <v>11</v>
      </c>
      <c r="BQ51" s="54"/>
      <c r="BR51" s="172"/>
      <c r="BS51" s="159"/>
      <c r="BT51" s="172"/>
      <c r="BU51" s="159"/>
      <c r="BV51" s="172"/>
      <c r="BW51" s="159"/>
      <c r="BX51" s="172"/>
      <c r="BY51" s="159"/>
      <c r="BZ51" s="172"/>
      <c r="CA51" s="159"/>
      <c r="CB51" s="172"/>
      <c r="CC51" s="159"/>
      <c r="CD51" s="160"/>
      <c r="CE51" s="160"/>
      <c r="CF51" s="160"/>
      <c r="CG51" s="160"/>
      <c r="CH51" s="160"/>
      <c r="CI51" s="160"/>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row>
    <row r="52" spans="1:134" s="2" customFormat="1" ht="12" customHeight="1">
      <c r="B52" s="39" t="s">
        <v>29</v>
      </c>
      <c r="C52" s="1" t="s">
        <v>17</v>
      </c>
      <c r="D52" s="169">
        <v>1207.0409999999999</v>
      </c>
      <c r="E52" s="104">
        <v>1436.3789999999999</v>
      </c>
      <c r="F52" s="169">
        <v>1207.0409999999999</v>
      </c>
      <c r="G52" s="104">
        <v>1436.3789999999999</v>
      </c>
      <c r="H52" s="169">
        <v>1207.0409999999999</v>
      </c>
      <c r="I52" s="104">
        <v>1436.3789999999999</v>
      </c>
      <c r="J52" s="169">
        <v>1207.0409999999999</v>
      </c>
      <c r="K52" s="104">
        <v>1436.3789999999999</v>
      </c>
      <c r="L52" s="169">
        <v>1207.0409999999999</v>
      </c>
      <c r="M52" s="104">
        <v>1436.3789999999999</v>
      </c>
      <c r="N52" s="169">
        <v>1207.0409999999999</v>
      </c>
      <c r="O52" s="104">
        <v>1436.3789999999999</v>
      </c>
      <c r="P52" s="169">
        <v>1207.0409999999999</v>
      </c>
      <c r="Q52" s="104">
        <v>1436.3789999999999</v>
      </c>
      <c r="R52" s="169">
        <v>1207.0409999999999</v>
      </c>
      <c r="S52" s="104">
        <v>1436.3789999999999</v>
      </c>
      <c r="T52" s="169">
        <v>1207.0409999999999</v>
      </c>
      <c r="U52" s="104">
        <v>1436.3789999999999</v>
      </c>
      <c r="V52" s="21"/>
      <c r="W52" s="21"/>
      <c r="X52" s="39" t="s">
        <v>29</v>
      </c>
      <c r="Y52" s="1" t="s">
        <v>17</v>
      </c>
      <c r="Z52" s="169">
        <v>1207.0409999999999</v>
      </c>
      <c r="AA52" s="104">
        <v>1436.3789999999999</v>
      </c>
      <c r="AB52" s="169">
        <v>1207.0409999999999</v>
      </c>
      <c r="AC52" s="104">
        <v>1436.3789999999999</v>
      </c>
      <c r="AD52" s="169">
        <v>1207.0409999999999</v>
      </c>
      <c r="AE52" s="104">
        <v>1436.3789999999999</v>
      </c>
      <c r="AF52" s="169">
        <v>1226.7929999999999</v>
      </c>
      <c r="AG52" s="104">
        <v>1459.883</v>
      </c>
      <c r="AH52" s="169">
        <v>1226.7929999999999</v>
      </c>
      <c r="AI52" s="104">
        <v>1459.883</v>
      </c>
      <c r="AJ52" s="169">
        <v>1226.7929999999999</v>
      </c>
      <c r="AK52" s="104">
        <v>1459.883</v>
      </c>
      <c r="AL52" s="169">
        <v>1207.0409999999999</v>
      </c>
      <c r="AM52" s="104">
        <v>1436.3789999999999</v>
      </c>
      <c r="AN52" s="169">
        <v>1207.0409999999999</v>
      </c>
      <c r="AO52" s="104">
        <v>1436.3789999999999</v>
      </c>
      <c r="AP52" s="169">
        <v>1207.0409999999999</v>
      </c>
      <c r="AQ52" s="104">
        <v>1436.3789999999999</v>
      </c>
      <c r="AR52" s="17"/>
      <c r="AS52" s="17"/>
      <c r="AT52" s="39" t="s">
        <v>29</v>
      </c>
      <c r="AU52" s="1" t="s">
        <v>17</v>
      </c>
      <c r="AV52" s="169">
        <v>1207.0409999999999</v>
      </c>
      <c r="AW52" s="104">
        <v>1436.3789999999999</v>
      </c>
      <c r="AX52" s="169">
        <v>1207.0409999999999</v>
      </c>
      <c r="AY52" s="104">
        <v>1436.3789999999999</v>
      </c>
      <c r="AZ52" s="169">
        <v>1207.0409999999999</v>
      </c>
      <c r="BA52" s="104">
        <v>1436.3789999999999</v>
      </c>
      <c r="BB52" s="169">
        <v>1207.0409999999999</v>
      </c>
      <c r="BC52" s="104">
        <v>1436.3789999999999</v>
      </c>
      <c r="BD52" s="169">
        <v>1207.0409999999999</v>
      </c>
      <c r="BE52" s="104">
        <v>1436.3789999999999</v>
      </c>
      <c r="BF52" s="169">
        <v>1207.0409999999999</v>
      </c>
      <c r="BG52" s="104">
        <v>1436.3789999999999</v>
      </c>
      <c r="BH52" s="169">
        <v>1207.0409999999999</v>
      </c>
      <c r="BI52" s="104">
        <v>1436.3789999999999</v>
      </c>
      <c r="BJ52" s="169">
        <v>1207.0409999999999</v>
      </c>
      <c r="BK52" s="104">
        <v>1436.3789999999999</v>
      </c>
      <c r="BL52" s="169">
        <v>1207.0409999999999</v>
      </c>
      <c r="BM52" s="104">
        <v>1436.3789999999999</v>
      </c>
      <c r="BN52" s="21"/>
      <c r="BO52" s="21"/>
      <c r="BP52" s="39" t="s">
        <v>29</v>
      </c>
      <c r="BQ52" s="1" t="s">
        <v>17</v>
      </c>
      <c r="BR52" s="169">
        <v>1207.0409999999999</v>
      </c>
      <c r="BS52" s="104">
        <v>1436.3789999999999</v>
      </c>
      <c r="BT52" s="169">
        <v>1207.0409999999999</v>
      </c>
      <c r="BU52" s="104">
        <v>1436.3789999999999</v>
      </c>
      <c r="BV52" s="169">
        <v>1207.0409999999999</v>
      </c>
      <c r="BW52" s="104">
        <v>1436.3789999999999</v>
      </c>
      <c r="BX52" s="169">
        <v>1207.0409999999999</v>
      </c>
      <c r="BY52" s="104">
        <v>1436.3789999999999</v>
      </c>
      <c r="BZ52" s="169">
        <v>1207.0409999999999</v>
      </c>
      <c r="CA52" s="104">
        <v>1436.3789999999999</v>
      </c>
      <c r="CB52" s="169">
        <v>1207.0409999999999</v>
      </c>
      <c r="CC52" s="104">
        <v>1436.3789999999999</v>
      </c>
      <c r="CD52" s="160"/>
      <c r="CE52" s="160"/>
      <c r="CF52" s="160"/>
      <c r="CG52" s="160"/>
      <c r="CH52" s="160"/>
      <c r="CI52" s="160"/>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row>
    <row r="53" spans="1:134" s="16" customFormat="1" ht="12" customHeight="1">
      <c r="A53" s="2"/>
      <c r="B53" s="39" t="s">
        <v>30</v>
      </c>
      <c r="C53" s="1" t="s">
        <v>17</v>
      </c>
      <c r="D53" s="169">
        <v>1916.047</v>
      </c>
      <c r="E53" s="104">
        <v>2280.096</v>
      </c>
      <c r="F53" s="169">
        <v>1916.047</v>
      </c>
      <c r="G53" s="104">
        <v>2280.096</v>
      </c>
      <c r="H53" s="169">
        <v>1916.047</v>
      </c>
      <c r="I53" s="104">
        <v>2280.096</v>
      </c>
      <c r="J53" s="169">
        <v>1916.047</v>
      </c>
      <c r="K53" s="104">
        <v>2280.096</v>
      </c>
      <c r="L53" s="169">
        <v>1916.047</v>
      </c>
      <c r="M53" s="104">
        <v>2280.096</v>
      </c>
      <c r="N53" s="169">
        <v>1916.047</v>
      </c>
      <c r="O53" s="104">
        <v>2280.096</v>
      </c>
      <c r="P53" s="169">
        <v>1916.047</v>
      </c>
      <c r="Q53" s="104">
        <v>2280.096</v>
      </c>
      <c r="R53" s="169">
        <v>1916.047</v>
      </c>
      <c r="S53" s="104">
        <v>2280.096</v>
      </c>
      <c r="T53" s="169">
        <v>1916.047</v>
      </c>
      <c r="U53" s="104">
        <v>2280.096</v>
      </c>
      <c r="V53" s="21"/>
      <c r="W53" s="21"/>
      <c r="X53" s="39" t="s">
        <v>30</v>
      </c>
      <c r="Y53" s="1" t="s">
        <v>17</v>
      </c>
      <c r="Z53" s="169">
        <v>1916.047</v>
      </c>
      <c r="AA53" s="104">
        <v>2280.096</v>
      </c>
      <c r="AB53" s="169">
        <v>1916.047</v>
      </c>
      <c r="AC53" s="104">
        <v>2280.096</v>
      </c>
      <c r="AD53" s="169">
        <v>1916.047</v>
      </c>
      <c r="AE53" s="104">
        <v>2280.096</v>
      </c>
      <c r="AF53" s="169">
        <v>1916.047</v>
      </c>
      <c r="AG53" s="104">
        <v>2280.096</v>
      </c>
      <c r="AH53" s="169">
        <v>1916.047</v>
      </c>
      <c r="AI53" s="104">
        <v>2280.096</v>
      </c>
      <c r="AJ53" s="169">
        <v>1916.047</v>
      </c>
      <c r="AK53" s="104">
        <v>2280.096</v>
      </c>
      <c r="AL53" s="169">
        <v>1916.047</v>
      </c>
      <c r="AM53" s="104">
        <v>2280.096</v>
      </c>
      <c r="AN53" s="169">
        <v>1916.047</v>
      </c>
      <c r="AO53" s="104">
        <v>2280.096</v>
      </c>
      <c r="AP53" s="169">
        <v>1916.047</v>
      </c>
      <c r="AQ53" s="104">
        <v>2280.096</v>
      </c>
      <c r="AR53" s="17"/>
      <c r="AS53" s="17"/>
      <c r="AT53" s="39" t="s">
        <v>30</v>
      </c>
      <c r="AU53" s="1" t="s">
        <v>17</v>
      </c>
      <c r="AV53" s="169">
        <v>1916.047</v>
      </c>
      <c r="AW53" s="104">
        <v>2280.096</v>
      </c>
      <c r="AX53" s="169">
        <v>1916.047</v>
      </c>
      <c r="AY53" s="104">
        <v>2280.096</v>
      </c>
      <c r="AZ53" s="169">
        <v>1916.047</v>
      </c>
      <c r="BA53" s="104">
        <v>2280.096</v>
      </c>
      <c r="BB53" s="169">
        <v>1916.047</v>
      </c>
      <c r="BC53" s="104">
        <v>2280.096</v>
      </c>
      <c r="BD53" s="169">
        <v>1916.047</v>
      </c>
      <c r="BE53" s="104">
        <v>2280.096</v>
      </c>
      <c r="BF53" s="169">
        <v>1916.047</v>
      </c>
      <c r="BG53" s="104">
        <v>2280.096</v>
      </c>
      <c r="BH53" s="169">
        <v>1916.047</v>
      </c>
      <c r="BI53" s="104">
        <v>2280.096</v>
      </c>
      <c r="BJ53" s="169">
        <v>1916.047</v>
      </c>
      <c r="BK53" s="104">
        <v>2280.096</v>
      </c>
      <c r="BL53" s="169">
        <v>1916.047</v>
      </c>
      <c r="BM53" s="104">
        <v>2280.096</v>
      </c>
      <c r="BN53" s="21"/>
      <c r="BO53" s="21"/>
      <c r="BP53" s="39" t="s">
        <v>30</v>
      </c>
      <c r="BQ53" s="1" t="s">
        <v>17</v>
      </c>
      <c r="BR53" s="169">
        <v>1916.047</v>
      </c>
      <c r="BS53" s="104">
        <v>2280.096</v>
      </c>
      <c r="BT53" s="169">
        <v>1916.047</v>
      </c>
      <c r="BU53" s="104">
        <v>2280.096</v>
      </c>
      <c r="BV53" s="169">
        <v>1916.047</v>
      </c>
      <c r="BW53" s="104">
        <v>2280.096</v>
      </c>
      <c r="BX53" s="169">
        <v>1916.047</v>
      </c>
      <c r="BY53" s="104">
        <v>2280.096</v>
      </c>
      <c r="BZ53" s="169">
        <v>1916.047</v>
      </c>
      <c r="CA53" s="104">
        <v>2280.096</v>
      </c>
      <c r="CB53" s="169">
        <v>1916.047</v>
      </c>
      <c r="CC53" s="104">
        <v>2280.096</v>
      </c>
      <c r="CD53" s="160"/>
      <c r="CE53" s="160"/>
      <c r="CF53" s="160"/>
      <c r="CG53" s="160"/>
      <c r="CH53" s="160"/>
      <c r="CI53" s="160"/>
      <c r="CJ53" s="2"/>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row>
    <row r="54" spans="1:134" s="2" customFormat="1" ht="12" customHeight="1">
      <c r="B54" s="41" t="s">
        <v>49</v>
      </c>
      <c r="C54" s="1" t="s">
        <v>0</v>
      </c>
      <c r="D54" s="169">
        <v>0.75</v>
      </c>
      <c r="E54" s="104">
        <v>0.75</v>
      </c>
      <c r="F54" s="169">
        <v>0.75</v>
      </c>
      <c r="G54" s="104">
        <v>0.75</v>
      </c>
      <c r="H54" s="169">
        <v>0.75</v>
      </c>
      <c r="I54" s="104">
        <v>0.75</v>
      </c>
      <c r="J54" s="169">
        <v>0.75</v>
      </c>
      <c r="K54" s="104">
        <v>0.75</v>
      </c>
      <c r="L54" s="169">
        <v>0.75</v>
      </c>
      <c r="M54" s="104">
        <v>0.75</v>
      </c>
      <c r="N54" s="169">
        <v>0.75</v>
      </c>
      <c r="O54" s="104">
        <v>0.75</v>
      </c>
      <c r="P54" s="169">
        <v>0.75</v>
      </c>
      <c r="Q54" s="104">
        <v>0.75</v>
      </c>
      <c r="R54" s="169">
        <v>0.75</v>
      </c>
      <c r="S54" s="104">
        <v>0.75</v>
      </c>
      <c r="T54" s="169">
        <v>0.75</v>
      </c>
      <c r="U54" s="104">
        <v>0.75</v>
      </c>
      <c r="V54" s="21"/>
      <c r="W54" s="21"/>
      <c r="X54" s="41" t="s">
        <v>49</v>
      </c>
      <c r="Y54" s="1" t="s">
        <v>0</v>
      </c>
      <c r="Z54" s="169">
        <v>0.75</v>
      </c>
      <c r="AA54" s="104">
        <v>0.75</v>
      </c>
      <c r="AB54" s="169">
        <v>0.75</v>
      </c>
      <c r="AC54" s="104">
        <v>0.75</v>
      </c>
      <c r="AD54" s="169">
        <v>0.75</v>
      </c>
      <c r="AE54" s="104">
        <v>0.75</v>
      </c>
      <c r="AF54" s="169">
        <v>0.75</v>
      </c>
      <c r="AG54" s="104">
        <v>0.75</v>
      </c>
      <c r="AH54" s="169">
        <v>0.75</v>
      </c>
      <c r="AI54" s="104">
        <v>0.75</v>
      </c>
      <c r="AJ54" s="169">
        <v>0.75</v>
      </c>
      <c r="AK54" s="104">
        <v>0.75</v>
      </c>
      <c r="AL54" s="169">
        <v>0.75</v>
      </c>
      <c r="AM54" s="104">
        <v>0.75</v>
      </c>
      <c r="AN54" s="169">
        <v>0.75</v>
      </c>
      <c r="AO54" s="104">
        <v>0.75</v>
      </c>
      <c r="AP54" s="169">
        <v>0.75</v>
      </c>
      <c r="AQ54" s="104">
        <v>0.75</v>
      </c>
      <c r="AR54" s="17"/>
      <c r="AS54" s="17"/>
      <c r="AT54" s="41" t="s">
        <v>49</v>
      </c>
      <c r="AU54" s="1" t="s">
        <v>0</v>
      </c>
      <c r="AV54" s="169">
        <v>0.75</v>
      </c>
      <c r="AW54" s="104">
        <v>0.75</v>
      </c>
      <c r="AX54" s="169">
        <v>0.75</v>
      </c>
      <c r="AY54" s="104">
        <v>0.75</v>
      </c>
      <c r="AZ54" s="169">
        <v>0.75</v>
      </c>
      <c r="BA54" s="104">
        <v>0.75</v>
      </c>
      <c r="BB54" s="169">
        <v>0.75</v>
      </c>
      <c r="BC54" s="104">
        <v>0.75</v>
      </c>
      <c r="BD54" s="169">
        <v>0.75</v>
      </c>
      <c r="BE54" s="104">
        <v>0.75</v>
      </c>
      <c r="BF54" s="169">
        <v>0.75</v>
      </c>
      <c r="BG54" s="104">
        <v>0.75</v>
      </c>
      <c r="BH54" s="169">
        <v>0.75</v>
      </c>
      <c r="BI54" s="104">
        <v>0.75</v>
      </c>
      <c r="BJ54" s="169">
        <v>0.75</v>
      </c>
      <c r="BK54" s="104">
        <v>0.75</v>
      </c>
      <c r="BL54" s="169">
        <v>0.75</v>
      </c>
      <c r="BM54" s="104">
        <v>0.75</v>
      </c>
      <c r="BN54" s="21"/>
      <c r="BO54" s="21"/>
      <c r="BP54" s="41" t="s">
        <v>49</v>
      </c>
      <c r="BQ54" s="1" t="s">
        <v>0</v>
      </c>
      <c r="BR54" s="169">
        <v>0.75</v>
      </c>
      <c r="BS54" s="104">
        <v>0.75</v>
      </c>
      <c r="BT54" s="169">
        <v>0.75</v>
      </c>
      <c r="BU54" s="104">
        <v>0.75</v>
      </c>
      <c r="BV54" s="169">
        <v>0.75</v>
      </c>
      <c r="BW54" s="104">
        <v>0.75</v>
      </c>
      <c r="BX54" s="169">
        <v>0.75</v>
      </c>
      <c r="BY54" s="104">
        <v>0.75</v>
      </c>
      <c r="BZ54" s="169">
        <v>0.75</v>
      </c>
      <c r="CA54" s="104">
        <v>0.75</v>
      </c>
      <c r="CB54" s="169">
        <v>0.75</v>
      </c>
      <c r="CC54" s="104">
        <v>0.75</v>
      </c>
      <c r="CD54" s="160"/>
      <c r="CE54" s="160"/>
      <c r="CF54" s="160"/>
      <c r="CG54" s="160"/>
      <c r="CH54" s="160"/>
      <c r="CI54" s="160"/>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row>
    <row r="55" spans="1:134" s="16" customFormat="1" ht="12" customHeight="1">
      <c r="A55" s="2"/>
      <c r="B55" s="67" t="s">
        <v>50</v>
      </c>
      <c r="C55" s="68" t="s">
        <v>0</v>
      </c>
      <c r="D55" s="173">
        <v>28.638000000000002</v>
      </c>
      <c r="E55" s="174">
        <v>34.079000000000001</v>
      </c>
      <c r="F55" s="173">
        <v>28.638000000000002</v>
      </c>
      <c r="G55" s="174">
        <v>34.079000000000001</v>
      </c>
      <c r="H55" s="173">
        <v>28.638000000000002</v>
      </c>
      <c r="I55" s="174">
        <v>34.079000000000001</v>
      </c>
      <c r="J55" s="173">
        <v>28.638000000000002</v>
      </c>
      <c r="K55" s="174">
        <v>34.079000000000001</v>
      </c>
      <c r="L55" s="173">
        <v>28.638000000000002</v>
      </c>
      <c r="M55" s="174">
        <v>34.079000000000001</v>
      </c>
      <c r="N55" s="173">
        <v>28.638000000000002</v>
      </c>
      <c r="O55" s="174">
        <v>34.079000000000001</v>
      </c>
      <c r="P55" s="173">
        <v>28.638000000000002</v>
      </c>
      <c r="Q55" s="174">
        <v>34.079000000000001</v>
      </c>
      <c r="R55" s="173">
        <v>28.638000000000002</v>
      </c>
      <c r="S55" s="174">
        <v>34.079000000000001</v>
      </c>
      <c r="T55" s="173">
        <v>28.638000000000002</v>
      </c>
      <c r="U55" s="174">
        <v>34.079000000000001</v>
      </c>
      <c r="V55" s="21"/>
      <c r="W55" s="21"/>
      <c r="X55" s="67" t="s">
        <v>50</v>
      </c>
      <c r="Y55" s="68" t="s">
        <v>0</v>
      </c>
      <c r="Z55" s="173">
        <v>28.638000000000002</v>
      </c>
      <c r="AA55" s="174">
        <v>34.079000000000001</v>
      </c>
      <c r="AB55" s="173">
        <v>28.638000000000002</v>
      </c>
      <c r="AC55" s="174">
        <v>34.079000000000001</v>
      </c>
      <c r="AD55" s="173">
        <v>28.638000000000002</v>
      </c>
      <c r="AE55" s="174">
        <v>34.079000000000001</v>
      </c>
      <c r="AF55" s="173">
        <v>28.638000000000002</v>
      </c>
      <c r="AG55" s="174">
        <v>34.079000000000001</v>
      </c>
      <c r="AH55" s="173">
        <v>28.638000000000002</v>
      </c>
      <c r="AI55" s="174">
        <v>34.079000000000001</v>
      </c>
      <c r="AJ55" s="173">
        <v>28.638000000000002</v>
      </c>
      <c r="AK55" s="174">
        <v>34.079000000000001</v>
      </c>
      <c r="AL55" s="173">
        <v>28.638000000000002</v>
      </c>
      <c r="AM55" s="174">
        <v>34.079000000000001</v>
      </c>
      <c r="AN55" s="173">
        <v>28.638000000000002</v>
      </c>
      <c r="AO55" s="174">
        <v>34.079000000000001</v>
      </c>
      <c r="AP55" s="173">
        <v>28.638000000000002</v>
      </c>
      <c r="AQ55" s="174">
        <v>34.079000000000001</v>
      </c>
      <c r="AR55" s="17"/>
      <c r="AS55" s="17"/>
      <c r="AT55" s="67" t="s">
        <v>50</v>
      </c>
      <c r="AU55" s="68" t="s">
        <v>0</v>
      </c>
      <c r="AV55" s="173">
        <v>28.638000000000002</v>
      </c>
      <c r="AW55" s="174">
        <v>34.079000000000001</v>
      </c>
      <c r="AX55" s="173">
        <v>28.638000000000002</v>
      </c>
      <c r="AY55" s="174">
        <v>34.079000000000001</v>
      </c>
      <c r="AZ55" s="173">
        <v>28.638000000000002</v>
      </c>
      <c r="BA55" s="174">
        <v>34.079000000000001</v>
      </c>
      <c r="BB55" s="173">
        <v>28.638000000000002</v>
      </c>
      <c r="BC55" s="174">
        <v>34.079000000000001</v>
      </c>
      <c r="BD55" s="173">
        <v>28.638000000000002</v>
      </c>
      <c r="BE55" s="174">
        <v>34.079000000000001</v>
      </c>
      <c r="BF55" s="173">
        <v>28.638000000000002</v>
      </c>
      <c r="BG55" s="174">
        <v>34.079000000000001</v>
      </c>
      <c r="BH55" s="173">
        <v>28.638000000000002</v>
      </c>
      <c r="BI55" s="174">
        <v>34.079000000000001</v>
      </c>
      <c r="BJ55" s="173">
        <v>28.638000000000002</v>
      </c>
      <c r="BK55" s="174">
        <v>34.079000000000001</v>
      </c>
      <c r="BL55" s="173">
        <v>28.638000000000002</v>
      </c>
      <c r="BM55" s="174">
        <v>34.079000000000001</v>
      </c>
      <c r="BN55" s="21"/>
      <c r="BO55" s="21"/>
      <c r="BP55" s="67" t="s">
        <v>50</v>
      </c>
      <c r="BQ55" s="68" t="s">
        <v>0</v>
      </c>
      <c r="BR55" s="173">
        <v>28.638000000000002</v>
      </c>
      <c r="BS55" s="174">
        <v>34.079000000000001</v>
      </c>
      <c r="BT55" s="173">
        <v>28.638000000000002</v>
      </c>
      <c r="BU55" s="174">
        <v>34.079000000000001</v>
      </c>
      <c r="BV55" s="173">
        <v>28.638000000000002</v>
      </c>
      <c r="BW55" s="174">
        <v>34.079000000000001</v>
      </c>
      <c r="BX55" s="173">
        <v>28.638000000000002</v>
      </c>
      <c r="BY55" s="174">
        <v>34.079000000000001</v>
      </c>
      <c r="BZ55" s="173">
        <v>28.638000000000002</v>
      </c>
      <c r="CA55" s="174">
        <v>34.079000000000001</v>
      </c>
      <c r="CB55" s="173">
        <v>28.638000000000002</v>
      </c>
      <c r="CC55" s="174">
        <v>34.079000000000001</v>
      </c>
      <c r="CD55" s="160"/>
      <c r="CE55" s="160"/>
      <c r="CF55" s="160"/>
      <c r="CG55" s="160"/>
      <c r="CH55" s="160"/>
      <c r="CI55" s="160"/>
      <c r="CJ55" s="2"/>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row>
    <row r="56" spans="1:134" s="2" customFormat="1" ht="12" customHeight="1">
      <c r="B56" s="44" t="s">
        <v>6</v>
      </c>
      <c r="C56" s="1" t="s">
        <v>0</v>
      </c>
      <c r="D56" s="169">
        <v>79.450999999999993</v>
      </c>
      <c r="E56" s="104">
        <v>94.546999999999997</v>
      </c>
      <c r="F56" s="169">
        <v>85.674999999999997</v>
      </c>
      <c r="G56" s="104">
        <v>101.953</v>
      </c>
      <c r="H56" s="169">
        <v>93.832999999999998</v>
      </c>
      <c r="I56" s="104">
        <v>111.66200000000001</v>
      </c>
      <c r="J56" s="169">
        <v>79.449999999999989</v>
      </c>
      <c r="K56" s="104">
        <v>94.544999999999987</v>
      </c>
      <c r="L56" s="169">
        <v>85.673000000000002</v>
      </c>
      <c r="M56" s="104">
        <v>101.95099999999999</v>
      </c>
      <c r="N56" s="169">
        <v>93.831999999999994</v>
      </c>
      <c r="O56" s="104">
        <v>111.66</v>
      </c>
      <c r="P56" s="169">
        <v>79.458999999999989</v>
      </c>
      <c r="Q56" s="104">
        <v>94.555999999999997</v>
      </c>
      <c r="R56" s="169">
        <v>85.683000000000007</v>
      </c>
      <c r="S56" s="104">
        <v>101.96299999999999</v>
      </c>
      <c r="T56" s="169">
        <v>93.844000000000008</v>
      </c>
      <c r="U56" s="104">
        <v>111.67399999999999</v>
      </c>
      <c r="V56" s="21"/>
      <c r="W56" s="21"/>
      <c r="X56" s="44" t="s">
        <v>6</v>
      </c>
      <c r="Y56" s="1" t="s">
        <v>0</v>
      </c>
      <c r="Z56" s="169">
        <v>74.942999999999998</v>
      </c>
      <c r="AA56" s="104">
        <v>89.181999999999988</v>
      </c>
      <c r="AB56" s="169">
        <v>80.813000000000002</v>
      </c>
      <c r="AC56" s="104">
        <v>96.167999999999992</v>
      </c>
      <c r="AD56" s="169">
        <v>88.509999999999991</v>
      </c>
      <c r="AE56" s="104">
        <v>105.327</v>
      </c>
      <c r="AF56" s="169">
        <v>79.467999999999989</v>
      </c>
      <c r="AG56" s="104">
        <v>94.566999999999993</v>
      </c>
      <c r="AH56" s="169">
        <v>85.692999999999998</v>
      </c>
      <c r="AI56" s="104">
        <v>101.97499999999999</v>
      </c>
      <c r="AJ56" s="169">
        <v>93.855000000000004</v>
      </c>
      <c r="AK56" s="104">
        <v>111.688</v>
      </c>
      <c r="AL56" s="169">
        <v>79.449999999999989</v>
      </c>
      <c r="AM56" s="104">
        <v>94.544999999999987</v>
      </c>
      <c r="AN56" s="169">
        <v>85.673000000000002</v>
      </c>
      <c r="AO56" s="104">
        <v>101.95099999999999</v>
      </c>
      <c r="AP56" s="169">
        <v>93.831999999999994</v>
      </c>
      <c r="AQ56" s="104">
        <v>111.66</v>
      </c>
      <c r="AR56" s="17"/>
      <c r="AS56" s="17"/>
      <c r="AT56" s="44" t="s">
        <v>6</v>
      </c>
      <c r="AU56" s="1" t="s">
        <v>0</v>
      </c>
      <c r="AV56" s="169">
        <v>71.711999999999989</v>
      </c>
      <c r="AW56" s="104">
        <v>85.336999999999989</v>
      </c>
      <c r="AX56" s="169">
        <v>77.33</v>
      </c>
      <c r="AY56" s="104">
        <v>92.02300000000001</v>
      </c>
      <c r="AZ56" s="169">
        <v>84.694999999999993</v>
      </c>
      <c r="BA56" s="104">
        <v>100.78700000000001</v>
      </c>
      <c r="BB56" s="169">
        <v>74.959999999999994</v>
      </c>
      <c r="BC56" s="104">
        <v>89.201999999999998</v>
      </c>
      <c r="BD56" s="169">
        <v>80.831999999999994</v>
      </c>
      <c r="BE56" s="104">
        <v>96.19</v>
      </c>
      <c r="BF56" s="169">
        <v>88.531000000000006</v>
      </c>
      <c r="BG56" s="104">
        <v>105.351</v>
      </c>
      <c r="BH56" s="169">
        <v>79.448999999999998</v>
      </c>
      <c r="BI56" s="104">
        <v>94.543999999999997</v>
      </c>
      <c r="BJ56" s="169">
        <v>85.673000000000002</v>
      </c>
      <c r="BK56" s="104">
        <v>101.95099999999999</v>
      </c>
      <c r="BL56" s="169">
        <v>93.831999999999994</v>
      </c>
      <c r="BM56" s="104">
        <v>111.66</v>
      </c>
      <c r="BN56" s="21"/>
      <c r="BO56" s="21"/>
      <c r="BP56" s="44" t="s">
        <v>6</v>
      </c>
      <c r="BQ56" s="1" t="s">
        <v>0</v>
      </c>
      <c r="BR56" s="169">
        <v>79.433999999999997</v>
      </c>
      <c r="BS56" s="104">
        <v>94.525999999999996</v>
      </c>
      <c r="BT56" s="169">
        <v>85.656999999999996</v>
      </c>
      <c r="BU56" s="104">
        <v>101.932</v>
      </c>
      <c r="BV56" s="169">
        <v>93.813999999999993</v>
      </c>
      <c r="BW56" s="104">
        <v>111.639</v>
      </c>
      <c r="BX56" s="169">
        <v>79.453999999999994</v>
      </c>
      <c r="BY56" s="104">
        <v>94.551000000000002</v>
      </c>
      <c r="BZ56" s="169">
        <v>85.677999999999997</v>
      </c>
      <c r="CA56" s="104">
        <v>101.95699999999999</v>
      </c>
      <c r="CB56" s="169">
        <v>93.838999999999999</v>
      </c>
      <c r="CC56" s="104">
        <v>111.669</v>
      </c>
      <c r="CD56" s="160"/>
      <c r="CE56" s="160"/>
      <c r="CF56" s="160"/>
      <c r="CG56" s="160"/>
      <c r="CH56" s="160"/>
      <c r="CI56" s="160"/>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row>
    <row r="57" spans="1:134" s="2" customFormat="1" ht="12" customHeight="1">
      <c r="B57" s="46" t="s">
        <v>21</v>
      </c>
      <c r="C57" s="1" t="s">
        <v>18</v>
      </c>
      <c r="D57" s="169">
        <v>35231.271999999997</v>
      </c>
      <c r="E57" s="104">
        <v>41925.214999999997</v>
      </c>
      <c r="F57" s="169">
        <v>36354.349999999991</v>
      </c>
      <c r="G57" s="104">
        <v>43261.677000000003</v>
      </c>
      <c r="H57" s="169">
        <v>36354.349999999991</v>
      </c>
      <c r="I57" s="104">
        <v>43261.677000000003</v>
      </c>
      <c r="J57" s="169">
        <v>35203.122000000003</v>
      </c>
      <c r="K57" s="104">
        <v>41891.716</v>
      </c>
      <c r="L57" s="169">
        <v>36326.199999999997</v>
      </c>
      <c r="M57" s="104">
        <v>43228.178000000007</v>
      </c>
      <c r="N57" s="169">
        <v>36326.199999999997</v>
      </c>
      <c r="O57" s="104">
        <v>43228.178000000007</v>
      </c>
      <c r="P57" s="169">
        <v>35208.752</v>
      </c>
      <c r="Q57" s="104">
        <v>41898.415999999997</v>
      </c>
      <c r="R57" s="169">
        <v>36331.829999999994</v>
      </c>
      <c r="S57" s="104">
        <v>43234.878000000004</v>
      </c>
      <c r="T57" s="169">
        <v>36331.829999999994</v>
      </c>
      <c r="U57" s="104">
        <v>43234.878000000004</v>
      </c>
      <c r="V57" s="21"/>
      <c r="W57" s="21"/>
      <c r="X57" s="46" t="s">
        <v>21</v>
      </c>
      <c r="Y57" s="1" t="s">
        <v>18</v>
      </c>
      <c r="Z57" s="169">
        <v>35205.936999999998</v>
      </c>
      <c r="AA57" s="104">
        <v>41895.065999999999</v>
      </c>
      <c r="AB57" s="169">
        <v>36329.014999999992</v>
      </c>
      <c r="AC57" s="104">
        <v>43231.528000000006</v>
      </c>
      <c r="AD57" s="169">
        <v>36329.014999999992</v>
      </c>
      <c r="AE57" s="104">
        <v>43231.528000000006</v>
      </c>
      <c r="AF57" s="169">
        <v>35707.008999999998</v>
      </c>
      <c r="AG57" s="104">
        <v>42491.341</v>
      </c>
      <c r="AH57" s="169">
        <v>36830.086999999992</v>
      </c>
      <c r="AI57" s="104">
        <v>43827.803000000007</v>
      </c>
      <c r="AJ57" s="169">
        <v>36830.086999999992</v>
      </c>
      <c r="AK57" s="104">
        <v>43827.803000000007</v>
      </c>
      <c r="AL57" s="169">
        <v>35236.902000000002</v>
      </c>
      <c r="AM57" s="104">
        <v>41931.913999999997</v>
      </c>
      <c r="AN57" s="169">
        <v>36359.979999999996</v>
      </c>
      <c r="AO57" s="104">
        <v>43268.376000000004</v>
      </c>
      <c r="AP57" s="169">
        <v>36359.979999999996</v>
      </c>
      <c r="AQ57" s="104">
        <v>43268.376000000004</v>
      </c>
      <c r="AR57" s="17"/>
      <c r="AS57" s="17"/>
      <c r="AT57" s="46" t="s">
        <v>21</v>
      </c>
      <c r="AU57" s="1" t="s">
        <v>18</v>
      </c>
      <c r="AV57" s="169">
        <v>35186.231999999996</v>
      </c>
      <c r="AW57" s="104">
        <v>41871.616999999998</v>
      </c>
      <c r="AX57" s="169">
        <v>36309.30999999999</v>
      </c>
      <c r="AY57" s="104">
        <v>43208.079000000005</v>
      </c>
      <c r="AZ57" s="169">
        <v>36309.30999999999</v>
      </c>
      <c r="BA57" s="104">
        <v>43208.079000000005</v>
      </c>
      <c r="BB57" s="169">
        <v>35194.677000000003</v>
      </c>
      <c r="BC57" s="104">
        <v>41881.665999999997</v>
      </c>
      <c r="BD57" s="169">
        <v>36317.754999999997</v>
      </c>
      <c r="BE57" s="104">
        <v>43218.128000000004</v>
      </c>
      <c r="BF57" s="169">
        <v>36317.754999999997</v>
      </c>
      <c r="BG57" s="104">
        <v>43218.128000000004</v>
      </c>
      <c r="BH57" s="169">
        <v>35222.826999999997</v>
      </c>
      <c r="BI57" s="104">
        <v>41915.164999999994</v>
      </c>
      <c r="BJ57" s="169">
        <v>36345.904999999992</v>
      </c>
      <c r="BK57" s="104">
        <v>43251.627000000008</v>
      </c>
      <c r="BL57" s="169">
        <v>36345.904999999992</v>
      </c>
      <c r="BM57" s="104">
        <v>43251.627000000008</v>
      </c>
      <c r="BN57" s="21"/>
      <c r="BO57" s="21"/>
      <c r="BP57" s="46" t="s">
        <v>21</v>
      </c>
      <c r="BQ57" s="1" t="s">
        <v>18</v>
      </c>
      <c r="BR57" s="169">
        <v>35228.457000000002</v>
      </c>
      <c r="BS57" s="104">
        <v>41921.864999999998</v>
      </c>
      <c r="BT57" s="169">
        <v>36351.534999999996</v>
      </c>
      <c r="BU57" s="104">
        <v>43258.327000000005</v>
      </c>
      <c r="BV57" s="169">
        <v>36351.534999999996</v>
      </c>
      <c r="BW57" s="104">
        <v>43258.327000000005</v>
      </c>
      <c r="BX57" s="169">
        <v>35205.936999999998</v>
      </c>
      <c r="BY57" s="104">
        <v>41895.065999999999</v>
      </c>
      <c r="BZ57" s="169">
        <v>36329.014999999992</v>
      </c>
      <c r="CA57" s="104">
        <v>43231.528000000006</v>
      </c>
      <c r="CB57" s="169">
        <v>36329.014999999992</v>
      </c>
      <c r="CC57" s="104">
        <v>43231.528000000006</v>
      </c>
      <c r="CD57" s="160"/>
      <c r="CE57" s="160"/>
      <c r="CF57" s="160"/>
      <c r="CG57" s="160"/>
      <c r="CH57" s="160"/>
      <c r="CI57" s="160"/>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row>
    <row r="58" spans="1:134" s="10" customFormat="1" ht="12" customHeight="1" thickBot="1">
      <c r="A58" s="2"/>
      <c r="B58" s="59" t="s">
        <v>22</v>
      </c>
      <c r="C58" s="57" t="s">
        <v>18</v>
      </c>
      <c r="D58" s="170">
        <v>19421.483999999997</v>
      </c>
      <c r="E58" s="171">
        <v>23111.565999999999</v>
      </c>
      <c r="F58" s="170">
        <v>20291.473999999998</v>
      </c>
      <c r="G58" s="171">
        <v>24146.853999999999</v>
      </c>
      <c r="H58" s="170">
        <v>20291.473999999998</v>
      </c>
      <c r="I58" s="171">
        <v>24146.853999999999</v>
      </c>
      <c r="J58" s="170">
        <v>19407.038999999997</v>
      </c>
      <c r="K58" s="171">
        <v>23094.376</v>
      </c>
      <c r="L58" s="170">
        <v>20277.028999999999</v>
      </c>
      <c r="M58" s="171">
        <v>24129.664000000001</v>
      </c>
      <c r="N58" s="170">
        <v>20277.028999999999</v>
      </c>
      <c r="O58" s="171">
        <v>24129.664000000001</v>
      </c>
      <c r="P58" s="170">
        <v>19409.927999999996</v>
      </c>
      <c r="Q58" s="171">
        <v>23097.813999999998</v>
      </c>
      <c r="R58" s="170">
        <v>20279.917999999998</v>
      </c>
      <c r="S58" s="171">
        <v>24133.101999999999</v>
      </c>
      <c r="T58" s="170">
        <v>20279.917999999998</v>
      </c>
      <c r="U58" s="171">
        <v>24133.101999999999</v>
      </c>
      <c r="V58" s="21"/>
      <c r="W58" s="21"/>
      <c r="X58" s="59" t="s">
        <v>22</v>
      </c>
      <c r="Y58" s="57" t="s">
        <v>18</v>
      </c>
      <c r="Z58" s="170">
        <v>19408.482999999997</v>
      </c>
      <c r="AA58" s="171">
        <v>23096.094999999998</v>
      </c>
      <c r="AB58" s="170">
        <v>20278.472999999998</v>
      </c>
      <c r="AC58" s="171">
        <v>24131.382999999998</v>
      </c>
      <c r="AD58" s="170">
        <v>20278.472999999998</v>
      </c>
      <c r="AE58" s="171">
        <v>24131.382999999998</v>
      </c>
      <c r="AF58" s="170">
        <v>19665.611999999997</v>
      </c>
      <c r="AG58" s="171">
        <v>23402.078999999998</v>
      </c>
      <c r="AH58" s="170">
        <v>20535.601999999999</v>
      </c>
      <c r="AI58" s="171">
        <v>24437.366999999998</v>
      </c>
      <c r="AJ58" s="170">
        <v>20535.601999999999</v>
      </c>
      <c r="AK58" s="171">
        <v>24437.366999999998</v>
      </c>
      <c r="AL58" s="170">
        <v>19424.372999999996</v>
      </c>
      <c r="AM58" s="171">
        <v>23115.003999999997</v>
      </c>
      <c r="AN58" s="170">
        <v>20294.362999999998</v>
      </c>
      <c r="AO58" s="171">
        <v>24150.291999999998</v>
      </c>
      <c r="AP58" s="170">
        <v>20294.362999999998</v>
      </c>
      <c r="AQ58" s="171">
        <v>24150.291999999998</v>
      </c>
      <c r="AR58" s="17"/>
      <c r="AS58" s="17"/>
      <c r="AT58" s="59" t="s">
        <v>22</v>
      </c>
      <c r="AU58" s="57" t="s">
        <v>18</v>
      </c>
      <c r="AV58" s="170">
        <v>19398.371999999996</v>
      </c>
      <c r="AW58" s="171">
        <v>23084.061999999998</v>
      </c>
      <c r="AX58" s="170">
        <v>20268.361999999997</v>
      </c>
      <c r="AY58" s="171">
        <v>24119.35</v>
      </c>
      <c r="AZ58" s="170">
        <v>20268.361999999997</v>
      </c>
      <c r="BA58" s="171">
        <v>24119.35</v>
      </c>
      <c r="BB58" s="170">
        <v>19402.704999999998</v>
      </c>
      <c r="BC58" s="171">
        <v>23089.218999999997</v>
      </c>
      <c r="BD58" s="170">
        <v>20272.695</v>
      </c>
      <c r="BE58" s="171">
        <v>24124.506999999998</v>
      </c>
      <c r="BF58" s="170">
        <v>20272.695</v>
      </c>
      <c r="BG58" s="171">
        <v>24124.506999999998</v>
      </c>
      <c r="BH58" s="170">
        <v>19417.150999999998</v>
      </c>
      <c r="BI58" s="171">
        <v>23106.409</v>
      </c>
      <c r="BJ58" s="170">
        <v>20287.141</v>
      </c>
      <c r="BK58" s="171">
        <v>24141.697</v>
      </c>
      <c r="BL58" s="170">
        <v>20287.141</v>
      </c>
      <c r="BM58" s="171">
        <v>24141.697</v>
      </c>
      <c r="BN58" s="21"/>
      <c r="BO58" s="21"/>
      <c r="BP58" s="59" t="s">
        <v>22</v>
      </c>
      <c r="BQ58" s="57" t="s">
        <v>18</v>
      </c>
      <c r="BR58" s="170">
        <v>19420.039999999997</v>
      </c>
      <c r="BS58" s="171">
        <v>23109.846999999998</v>
      </c>
      <c r="BT58" s="170">
        <v>20290.03</v>
      </c>
      <c r="BU58" s="171">
        <v>24145.134999999998</v>
      </c>
      <c r="BV58" s="170">
        <v>20290.03</v>
      </c>
      <c r="BW58" s="171">
        <v>24145.134999999998</v>
      </c>
      <c r="BX58" s="170">
        <v>19408.482999999997</v>
      </c>
      <c r="BY58" s="171">
        <v>23096.094999999998</v>
      </c>
      <c r="BZ58" s="170">
        <v>20278.472999999998</v>
      </c>
      <c r="CA58" s="171">
        <v>24131.382999999998</v>
      </c>
      <c r="CB58" s="170">
        <v>20278.472999999998</v>
      </c>
      <c r="CC58" s="171">
        <v>24131.382999999998</v>
      </c>
      <c r="CD58" s="160"/>
      <c r="CE58" s="160"/>
      <c r="CF58" s="160"/>
      <c r="CG58" s="160"/>
      <c r="CH58" s="160"/>
      <c r="CI58" s="160"/>
      <c r="CJ58" s="2"/>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row>
    <row r="59" spans="1:134" s="3" customFormat="1" ht="12" customHeight="1">
      <c r="B59" s="53" t="s">
        <v>2</v>
      </c>
      <c r="C59" s="54"/>
      <c r="D59" s="172"/>
      <c r="E59" s="159"/>
      <c r="F59" s="172"/>
      <c r="G59" s="159"/>
      <c r="H59" s="172"/>
      <c r="I59" s="159"/>
      <c r="J59" s="172"/>
      <c r="K59" s="159"/>
      <c r="L59" s="172"/>
      <c r="M59" s="159"/>
      <c r="N59" s="172"/>
      <c r="O59" s="159"/>
      <c r="P59" s="172"/>
      <c r="Q59" s="159"/>
      <c r="R59" s="172"/>
      <c r="S59" s="159"/>
      <c r="T59" s="172"/>
      <c r="U59" s="159"/>
      <c r="V59" s="20"/>
      <c r="W59" s="20"/>
      <c r="X59" s="53" t="s">
        <v>2</v>
      </c>
      <c r="Y59" s="54"/>
      <c r="Z59" s="172"/>
      <c r="AA59" s="159"/>
      <c r="AB59" s="172"/>
      <c r="AC59" s="159"/>
      <c r="AD59" s="172"/>
      <c r="AE59" s="159"/>
      <c r="AF59" s="172"/>
      <c r="AG59" s="159"/>
      <c r="AH59" s="172"/>
      <c r="AI59" s="159"/>
      <c r="AJ59" s="172"/>
      <c r="AK59" s="159"/>
      <c r="AL59" s="172"/>
      <c r="AM59" s="159"/>
      <c r="AN59" s="172"/>
      <c r="AO59" s="159"/>
      <c r="AP59" s="172"/>
      <c r="AQ59" s="159"/>
      <c r="AR59" s="17"/>
      <c r="AS59" s="17"/>
      <c r="AT59" s="53" t="s">
        <v>2</v>
      </c>
      <c r="AU59" s="54"/>
      <c r="AV59" s="172"/>
      <c r="AW59" s="159"/>
      <c r="AX59" s="172"/>
      <c r="AY59" s="159"/>
      <c r="AZ59" s="172"/>
      <c r="BA59" s="159"/>
      <c r="BB59" s="172"/>
      <c r="BC59" s="159"/>
      <c r="BD59" s="172"/>
      <c r="BE59" s="159"/>
      <c r="BF59" s="172"/>
      <c r="BG59" s="159"/>
      <c r="BH59" s="172"/>
      <c r="BI59" s="159"/>
      <c r="BJ59" s="172"/>
      <c r="BK59" s="159"/>
      <c r="BL59" s="172"/>
      <c r="BM59" s="159"/>
      <c r="BN59" s="20"/>
      <c r="BO59" s="20"/>
      <c r="BP59" s="53" t="s">
        <v>2</v>
      </c>
      <c r="BQ59" s="54"/>
      <c r="BR59" s="172"/>
      <c r="BS59" s="159"/>
      <c r="BT59" s="172"/>
      <c r="BU59" s="159"/>
      <c r="BV59" s="172"/>
      <c r="BW59" s="159"/>
      <c r="BX59" s="172"/>
      <c r="BY59" s="159"/>
      <c r="BZ59" s="172"/>
      <c r="CA59" s="159"/>
      <c r="CB59" s="172"/>
      <c r="CC59" s="159"/>
      <c r="CD59" s="160"/>
      <c r="CE59" s="160"/>
      <c r="CF59" s="160"/>
      <c r="CG59" s="160"/>
      <c r="CH59" s="160"/>
      <c r="CI59" s="16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row>
    <row r="60" spans="1:134" ht="12" customHeight="1">
      <c r="B60" s="44" t="s">
        <v>31</v>
      </c>
      <c r="C60" s="1" t="s">
        <v>17</v>
      </c>
      <c r="D60" s="169">
        <v>1207.0409999999999</v>
      </c>
      <c r="E60" s="104">
        <v>1436.3789999999999</v>
      </c>
      <c r="F60" s="169">
        <v>1207.0409999999999</v>
      </c>
      <c r="G60" s="104">
        <v>1436.3789999999999</v>
      </c>
      <c r="H60" s="169">
        <v>1207.0409999999999</v>
      </c>
      <c r="I60" s="104">
        <v>1436.3789999999999</v>
      </c>
      <c r="J60" s="169">
        <v>1207.0409999999999</v>
      </c>
      <c r="K60" s="104">
        <v>1436.3789999999999</v>
      </c>
      <c r="L60" s="169">
        <v>1207.0409999999999</v>
      </c>
      <c r="M60" s="104">
        <v>1436.3789999999999</v>
      </c>
      <c r="N60" s="169">
        <v>1207.0409999999999</v>
      </c>
      <c r="O60" s="104">
        <v>1436.3789999999999</v>
      </c>
      <c r="P60" s="169">
        <v>1207.0409999999999</v>
      </c>
      <c r="Q60" s="104">
        <v>1436.3789999999999</v>
      </c>
      <c r="R60" s="169">
        <v>1207.0409999999999</v>
      </c>
      <c r="S60" s="104">
        <v>1436.3789999999999</v>
      </c>
      <c r="T60" s="169">
        <v>1207.0409999999999</v>
      </c>
      <c r="U60" s="104">
        <v>1436.3789999999999</v>
      </c>
      <c r="X60" s="44" t="s">
        <v>31</v>
      </c>
      <c r="Y60" s="1" t="s">
        <v>17</v>
      </c>
      <c r="Z60" s="169">
        <v>1207.0409999999999</v>
      </c>
      <c r="AA60" s="104">
        <v>1436.3789999999999</v>
      </c>
      <c r="AB60" s="169">
        <v>1207.0409999999999</v>
      </c>
      <c r="AC60" s="104">
        <v>1436.3789999999999</v>
      </c>
      <c r="AD60" s="169">
        <v>1207.0409999999999</v>
      </c>
      <c r="AE60" s="104">
        <v>1436.3789999999999</v>
      </c>
      <c r="AF60" s="169">
        <v>1226.7929999999999</v>
      </c>
      <c r="AG60" s="104">
        <v>1459.883</v>
      </c>
      <c r="AH60" s="169">
        <v>1226.7929999999999</v>
      </c>
      <c r="AI60" s="104">
        <v>1459.883</v>
      </c>
      <c r="AJ60" s="169">
        <v>1226.7929999999999</v>
      </c>
      <c r="AK60" s="104">
        <v>1459.883</v>
      </c>
      <c r="AL60" s="169">
        <v>1207.0409999999999</v>
      </c>
      <c r="AM60" s="104">
        <v>1436.3789999999999</v>
      </c>
      <c r="AN60" s="169">
        <v>1207.0409999999999</v>
      </c>
      <c r="AO60" s="104">
        <v>1436.3789999999999</v>
      </c>
      <c r="AP60" s="169">
        <v>1207.0409999999999</v>
      </c>
      <c r="AQ60" s="104">
        <v>1436.3789999999999</v>
      </c>
      <c r="AT60" s="44" t="s">
        <v>31</v>
      </c>
      <c r="AU60" s="1" t="s">
        <v>17</v>
      </c>
      <c r="AV60" s="169">
        <v>1207.0409999999999</v>
      </c>
      <c r="AW60" s="104">
        <v>1436.3789999999999</v>
      </c>
      <c r="AX60" s="169">
        <v>1207.0409999999999</v>
      </c>
      <c r="AY60" s="104">
        <v>1436.3789999999999</v>
      </c>
      <c r="AZ60" s="169">
        <v>1207.0409999999999</v>
      </c>
      <c r="BA60" s="104">
        <v>1436.3789999999999</v>
      </c>
      <c r="BB60" s="169">
        <v>1207.0409999999999</v>
      </c>
      <c r="BC60" s="104">
        <v>1436.3789999999999</v>
      </c>
      <c r="BD60" s="169">
        <v>1207.0409999999999</v>
      </c>
      <c r="BE60" s="104">
        <v>1436.3789999999999</v>
      </c>
      <c r="BF60" s="169">
        <v>1207.0409999999999</v>
      </c>
      <c r="BG60" s="104">
        <v>1436.3789999999999</v>
      </c>
      <c r="BH60" s="169">
        <v>1207.0409999999999</v>
      </c>
      <c r="BI60" s="104">
        <v>1436.3789999999999</v>
      </c>
      <c r="BJ60" s="169">
        <v>1207.0409999999999</v>
      </c>
      <c r="BK60" s="104">
        <v>1436.3789999999999</v>
      </c>
      <c r="BL60" s="169">
        <v>1207.0409999999999</v>
      </c>
      <c r="BM60" s="104">
        <v>1436.3789999999999</v>
      </c>
      <c r="BP60" s="44" t="s">
        <v>31</v>
      </c>
      <c r="BQ60" s="1" t="s">
        <v>17</v>
      </c>
      <c r="BR60" s="169">
        <v>1207.0409999999999</v>
      </c>
      <c r="BS60" s="104">
        <v>1436.3789999999999</v>
      </c>
      <c r="BT60" s="169">
        <v>1207.0409999999999</v>
      </c>
      <c r="BU60" s="104">
        <v>1436.3789999999999</v>
      </c>
      <c r="BV60" s="169">
        <v>1207.0409999999999</v>
      </c>
      <c r="BW60" s="104">
        <v>1436.3789999999999</v>
      </c>
      <c r="BX60" s="169">
        <v>1207.0409999999999</v>
      </c>
      <c r="BY60" s="104">
        <v>1436.3789999999999</v>
      </c>
      <c r="BZ60" s="169">
        <v>1207.0409999999999</v>
      </c>
      <c r="CA60" s="104">
        <v>1436.3789999999999</v>
      </c>
      <c r="CB60" s="169">
        <v>1207.0409999999999</v>
      </c>
      <c r="CC60" s="104">
        <v>1436.3789999999999</v>
      </c>
      <c r="CD60" s="160"/>
      <c r="CE60" s="160"/>
      <c r="CF60" s="160"/>
      <c r="CG60" s="160"/>
      <c r="CH60" s="160"/>
      <c r="CI60" s="160"/>
      <c r="CJ60" s="1"/>
    </row>
    <row r="61" spans="1:134" ht="12" customHeight="1">
      <c r="B61" s="44" t="s">
        <v>32</v>
      </c>
      <c r="C61" s="1" t="s">
        <v>17</v>
      </c>
      <c r="D61" s="169">
        <v>1916.047</v>
      </c>
      <c r="E61" s="104">
        <v>2280.096</v>
      </c>
      <c r="F61" s="169">
        <v>1916.047</v>
      </c>
      <c r="G61" s="104">
        <v>2280.096</v>
      </c>
      <c r="H61" s="169">
        <v>1916.047</v>
      </c>
      <c r="I61" s="104">
        <v>2280.096</v>
      </c>
      <c r="J61" s="169">
        <v>1916.047</v>
      </c>
      <c r="K61" s="104">
        <v>2280.096</v>
      </c>
      <c r="L61" s="169">
        <v>1916.047</v>
      </c>
      <c r="M61" s="104">
        <v>2280.096</v>
      </c>
      <c r="N61" s="169">
        <v>1916.047</v>
      </c>
      <c r="O61" s="104">
        <v>2280.096</v>
      </c>
      <c r="P61" s="169">
        <v>1916.047</v>
      </c>
      <c r="Q61" s="104">
        <v>2280.096</v>
      </c>
      <c r="R61" s="169">
        <v>1916.047</v>
      </c>
      <c r="S61" s="104">
        <v>2280.096</v>
      </c>
      <c r="T61" s="169">
        <v>1916.047</v>
      </c>
      <c r="U61" s="104">
        <v>2280.096</v>
      </c>
      <c r="X61" s="44" t="s">
        <v>32</v>
      </c>
      <c r="Y61" s="1" t="s">
        <v>17</v>
      </c>
      <c r="Z61" s="169">
        <v>1916.047</v>
      </c>
      <c r="AA61" s="104">
        <v>2280.096</v>
      </c>
      <c r="AB61" s="169">
        <v>1916.047</v>
      </c>
      <c r="AC61" s="104">
        <v>2280.096</v>
      </c>
      <c r="AD61" s="169">
        <v>1916.047</v>
      </c>
      <c r="AE61" s="104">
        <v>2280.096</v>
      </c>
      <c r="AF61" s="169">
        <v>1916.047</v>
      </c>
      <c r="AG61" s="104">
        <v>2280.096</v>
      </c>
      <c r="AH61" s="169">
        <v>1916.047</v>
      </c>
      <c r="AI61" s="104">
        <v>2280.096</v>
      </c>
      <c r="AJ61" s="169">
        <v>1916.047</v>
      </c>
      <c r="AK61" s="104">
        <v>2280.096</v>
      </c>
      <c r="AL61" s="169">
        <v>1916.047</v>
      </c>
      <c r="AM61" s="104">
        <v>2280.096</v>
      </c>
      <c r="AN61" s="169">
        <v>1916.047</v>
      </c>
      <c r="AO61" s="104">
        <v>2280.096</v>
      </c>
      <c r="AP61" s="169">
        <v>1916.047</v>
      </c>
      <c r="AQ61" s="104">
        <v>2280.096</v>
      </c>
      <c r="AT61" s="44" t="s">
        <v>32</v>
      </c>
      <c r="AU61" s="1" t="s">
        <v>17</v>
      </c>
      <c r="AV61" s="169">
        <v>1916.047</v>
      </c>
      <c r="AW61" s="104">
        <v>2280.096</v>
      </c>
      <c r="AX61" s="169">
        <v>1916.047</v>
      </c>
      <c r="AY61" s="104">
        <v>2280.096</v>
      </c>
      <c r="AZ61" s="169">
        <v>1916.047</v>
      </c>
      <c r="BA61" s="104">
        <v>2280.096</v>
      </c>
      <c r="BB61" s="169">
        <v>1916.047</v>
      </c>
      <c r="BC61" s="104">
        <v>2280.096</v>
      </c>
      <c r="BD61" s="169">
        <v>1916.047</v>
      </c>
      <c r="BE61" s="104">
        <v>2280.096</v>
      </c>
      <c r="BF61" s="169">
        <v>1916.047</v>
      </c>
      <c r="BG61" s="104">
        <v>2280.096</v>
      </c>
      <c r="BH61" s="169">
        <v>1916.047</v>
      </c>
      <c r="BI61" s="104">
        <v>2280.096</v>
      </c>
      <c r="BJ61" s="169">
        <v>1916.047</v>
      </c>
      <c r="BK61" s="104">
        <v>2280.096</v>
      </c>
      <c r="BL61" s="169">
        <v>1916.047</v>
      </c>
      <c r="BM61" s="104">
        <v>2280.096</v>
      </c>
      <c r="BP61" s="44" t="s">
        <v>32</v>
      </c>
      <c r="BQ61" s="1" t="s">
        <v>17</v>
      </c>
      <c r="BR61" s="169">
        <v>1916.047</v>
      </c>
      <c r="BS61" s="104">
        <v>2280.096</v>
      </c>
      <c r="BT61" s="169">
        <v>1916.047</v>
      </c>
      <c r="BU61" s="104">
        <v>2280.096</v>
      </c>
      <c r="BV61" s="169">
        <v>1916.047</v>
      </c>
      <c r="BW61" s="104">
        <v>2280.096</v>
      </c>
      <c r="BX61" s="169">
        <v>1916.047</v>
      </c>
      <c r="BY61" s="104">
        <v>2280.096</v>
      </c>
      <c r="BZ61" s="169">
        <v>1916.047</v>
      </c>
      <c r="CA61" s="104">
        <v>2280.096</v>
      </c>
      <c r="CB61" s="169">
        <v>1916.047</v>
      </c>
      <c r="CC61" s="104">
        <v>2280.096</v>
      </c>
      <c r="CD61" s="160"/>
      <c r="CE61" s="160"/>
      <c r="CF61" s="160"/>
      <c r="CG61" s="160"/>
      <c r="CH61" s="160"/>
      <c r="CI61" s="160"/>
      <c r="CJ61" s="1"/>
    </row>
    <row r="62" spans="1:134" ht="12" customHeight="1">
      <c r="B62" s="44" t="s">
        <v>33</v>
      </c>
      <c r="C62" s="1" t="s">
        <v>17</v>
      </c>
      <c r="D62" s="169">
        <v>2034.162</v>
      </c>
      <c r="E62" s="104">
        <v>2420.6529999999998</v>
      </c>
      <c r="F62" s="169">
        <v>2034.162</v>
      </c>
      <c r="G62" s="104">
        <v>2420.6529999999998</v>
      </c>
      <c r="H62" s="169">
        <v>2034.162</v>
      </c>
      <c r="I62" s="104">
        <v>2420.6529999999998</v>
      </c>
      <c r="J62" s="169">
        <v>2034.162</v>
      </c>
      <c r="K62" s="104">
        <v>2420.6529999999998</v>
      </c>
      <c r="L62" s="169">
        <v>2034.162</v>
      </c>
      <c r="M62" s="104">
        <v>2420.6529999999998</v>
      </c>
      <c r="N62" s="169">
        <v>2034.162</v>
      </c>
      <c r="O62" s="104">
        <v>2420.6529999999998</v>
      </c>
      <c r="P62" s="169">
        <v>2034.162</v>
      </c>
      <c r="Q62" s="104">
        <v>2420.6529999999998</v>
      </c>
      <c r="R62" s="169">
        <v>2034.162</v>
      </c>
      <c r="S62" s="104">
        <v>2420.6529999999998</v>
      </c>
      <c r="T62" s="169">
        <v>2034.162</v>
      </c>
      <c r="U62" s="104">
        <v>2420.6529999999998</v>
      </c>
      <c r="X62" s="44" t="s">
        <v>33</v>
      </c>
      <c r="Y62" s="1" t="s">
        <v>17</v>
      </c>
      <c r="Z62" s="169">
        <v>2034.162</v>
      </c>
      <c r="AA62" s="104">
        <v>2420.6529999999998</v>
      </c>
      <c r="AB62" s="169">
        <v>2034.162</v>
      </c>
      <c r="AC62" s="104">
        <v>2420.6529999999998</v>
      </c>
      <c r="AD62" s="169">
        <v>2034.162</v>
      </c>
      <c r="AE62" s="104">
        <v>2420.6529999999998</v>
      </c>
      <c r="AF62" s="169">
        <v>2034.162</v>
      </c>
      <c r="AG62" s="104">
        <v>2420.6529999999998</v>
      </c>
      <c r="AH62" s="169">
        <v>2034.162</v>
      </c>
      <c r="AI62" s="104">
        <v>2420.6529999999998</v>
      </c>
      <c r="AJ62" s="169">
        <v>2034.162</v>
      </c>
      <c r="AK62" s="104">
        <v>2420.6529999999998</v>
      </c>
      <c r="AL62" s="169">
        <v>2034.162</v>
      </c>
      <c r="AM62" s="104">
        <v>2420.6529999999998</v>
      </c>
      <c r="AN62" s="169">
        <v>2034.162</v>
      </c>
      <c r="AO62" s="104">
        <v>2420.6529999999998</v>
      </c>
      <c r="AP62" s="169">
        <v>2034.162</v>
      </c>
      <c r="AQ62" s="104">
        <v>2420.6529999999998</v>
      </c>
      <c r="AT62" s="44" t="s">
        <v>33</v>
      </c>
      <c r="AU62" s="1" t="s">
        <v>17</v>
      </c>
      <c r="AV62" s="169">
        <v>2034.162</v>
      </c>
      <c r="AW62" s="104">
        <v>2420.6529999999998</v>
      </c>
      <c r="AX62" s="169">
        <v>2034.162</v>
      </c>
      <c r="AY62" s="104">
        <v>2420.6529999999998</v>
      </c>
      <c r="AZ62" s="169">
        <v>2034.162</v>
      </c>
      <c r="BA62" s="104">
        <v>2420.6529999999998</v>
      </c>
      <c r="BB62" s="169">
        <v>2034.162</v>
      </c>
      <c r="BC62" s="104">
        <v>2420.6529999999998</v>
      </c>
      <c r="BD62" s="169">
        <v>2034.162</v>
      </c>
      <c r="BE62" s="104">
        <v>2420.6529999999998</v>
      </c>
      <c r="BF62" s="169">
        <v>2034.162</v>
      </c>
      <c r="BG62" s="104">
        <v>2420.6529999999998</v>
      </c>
      <c r="BH62" s="169">
        <v>2034.162</v>
      </c>
      <c r="BI62" s="104">
        <v>2420.6529999999998</v>
      </c>
      <c r="BJ62" s="169">
        <v>2034.162</v>
      </c>
      <c r="BK62" s="104">
        <v>2420.6529999999998</v>
      </c>
      <c r="BL62" s="169">
        <v>2034.162</v>
      </c>
      <c r="BM62" s="104">
        <v>2420.6529999999998</v>
      </c>
      <c r="BP62" s="44" t="s">
        <v>33</v>
      </c>
      <c r="BQ62" s="1" t="s">
        <v>17</v>
      </c>
      <c r="BR62" s="169">
        <v>2034.162</v>
      </c>
      <c r="BS62" s="104">
        <v>2420.6529999999998</v>
      </c>
      <c r="BT62" s="169">
        <v>2034.162</v>
      </c>
      <c r="BU62" s="104">
        <v>2420.6529999999998</v>
      </c>
      <c r="BV62" s="169">
        <v>2034.162</v>
      </c>
      <c r="BW62" s="104">
        <v>2420.6529999999998</v>
      </c>
      <c r="BX62" s="169">
        <v>2034.162</v>
      </c>
      <c r="BY62" s="104">
        <v>2420.6529999999998</v>
      </c>
      <c r="BZ62" s="169">
        <v>2034.162</v>
      </c>
      <c r="CA62" s="104">
        <v>2420.6529999999998</v>
      </c>
      <c r="CB62" s="169">
        <v>2034.162</v>
      </c>
      <c r="CC62" s="104">
        <v>2420.6529999999998</v>
      </c>
      <c r="CD62" s="160"/>
      <c r="CE62" s="160"/>
      <c r="CF62" s="160"/>
      <c r="CG62" s="160"/>
      <c r="CH62" s="160"/>
      <c r="CI62" s="160"/>
      <c r="CJ62" s="1"/>
    </row>
    <row r="63" spans="1:134" s="2" customFormat="1" ht="12" customHeight="1">
      <c r="B63" s="41" t="s">
        <v>49</v>
      </c>
      <c r="C63" s="1" t="s">
        <v>0</v>
      </c>
      <c r="D63" s="169">
        <v>0.75</v>
      </c>
      <c r="E63" s="104">
        <v>0.75</v>
      </c>
      <c r="F63" s="169">
        <v>0.75</v>
      </c>
      <c r="G63" s="104">
        <v>0.75</v>
      </c>
      <c r="H63" s="169">
        <v>0.75</v>
      </c>
      <c r="I63" s="104">
        <v>0.75</v>
      </c>
      <c r="J63" s="169">
        <v>0.75</v>
      </c>
      <c r="K63" s="104">
        <v>0.75</v>
      </c>
      <c r="L63" s="169">
        <v>0.75</v>
      </c>
      <c r="M63" s="104">
        <v>0.75</v>
      </c>
      <c r="N63" s="169">
        <v>0.75</v>
      </c>
      <c r="O63" s="104">
        <v>0.75</v>
      </c>
      <c r="P63" s="169">
        <v>0.75</v>
      </c>
      <c r="Q63" s="104">
        <v>0.75</v>
      </c>
      <c r="R63" s="169">
        <v>0.75</v>
      </c>
      <c r="S63" s="104">
        <v>0.75</v>
      </c>
      <c r="T63" s="169">
        <v>0.75</v>
      </c>
      <c r="U63" s="104">
        <v>0.75</v>
      </c>
      <c r="V63" s="21"/>
      <c r="W63" s="21"/>
      <c r="X63" s="41" t="s">
        <v>49</v>
      </c>
      <c r="Y63" s="1" t="s">
        <v>0</v>
      </c>
      <c r="Z63" s="169">
        <v>0.75</v>
      </c>
      <c r="AA63" s="104">
        <v>0.75</v>
      </c>
      <c r="AB63" s="169">
        <v>0.75</v>
      </c>
      <c r="AC63" s="104">
        <v>0.75</v>
      </c>
      <c r="AD63" s="169">
        <v>0.75</v>
      </c>
      <c r="AE63" s="104">
        <v>0.75</v>
      </c>
      <c r="AF63" s="169">
        <v>0.75</v>
      </c>
      <c r="AG63" s="104">
        <v>0.75</v>
      </c>
      <c r="AH63" s="169">
        <v>0.75</v>
      </c>
      <c r="AI63" s="104">
        <v>0.75</v>
      </c>
      <c r="AJ63" s="169">
        <v>0.75</v>
      </c>
      <c r="AK63" s="104">
        <v>0.75</v>
      </c>
      <c r="AL63" s="169">
        <v>0.75</v>
      </c>
      <c r="AM63" s="104">
        <v>0.75</v>
      </c>
      <c r="AN63" s="169">
        <v>0.75</v>
      </c>
      <c r="AO63" s="104">
        <v>0.75</v>
      </c>
      <c r="AP63" s="169">
        <v>0.75</v>
      </c>
      <c r="AQ63" s="104">
        <v>0.75</v>
      </c>
      <c r="AR63" s="17"/>
      <c r="AS63" s="17"/>
      <c r="AT63" s="41" t="s">
        <v>49</v>
      </c>
      <c r="AU63" s="1" t="s">
        <v>0</v>
      </c>
      <c r="AV63" s="169">
        <v>0.75</v>
      </c>
      <c r="AW63" s="104">
        <v>0.75</v>
      </c>
      <c r="AX63" s="169">
        <v>0.75</v>
      </c>
      <c r="AY63" s="104">
        <v>0.75</v>
      </c>
      <c r="AZ63" s="169">
        <v>0.75</v>
      </c>
      <c r="BA63" s="104">
        <v>0.75</v>
      </c>
      <c r="BB63" s="169">
        <v>0.75</v>
      </c>
      <c r="BC63" s="104">
        <v>0.75</v>
      </c>
      <c r="BD63" s="169">
        <v>0.75</v>
      </c>
      <c r="BE63" s="104">
        <v>0.75</v>
      </c>
      <c r="BF63" s="169">
        <v>0.75</v>
      </c>
      <c r="BG63" s="104">
        <v>0.75</v>
      </c>
      <c r="BH63" s="169">
        <v>0.75</v>
      </c>
      <c r="BI63" s="104">
        <v>0.75</v>
      </c>
      <c r="BJ63" s="169">
        <v>0.75</v>
      </c>
      <c r="BK63" s="104">
        <v>0.75</v>
      </c>
      <c r="BL63" s="169">
        <v>0.75</v>
      </c>
      <c r="BM63" s="104">
        <v>0.75</v>
      </c>
      <c r="BN63" s="21"/>
      <c r="BO63" s="21"/>
      <c r="BP63" s="41" t="s">
        <v>49</v>
      </c>
      <c r="BQ63" s="1" t="s">
        <v>0</v>
      </c>
      <c r="BR63" s="169">
        <v>0.75</v>
      </c>
      <c r="BS63" s="104">
        <v>0.75</v>
      </c>
      <c r="BT63" s="169">
        <v>0.75</v>
      </c>
      <c r="BU63" s="104">
        <v>0.75</v>
      </c>
      <c r="BV63" s="169">
        <v>0.75</v>
      </c>
      <c r="BW63" s="104">
        <v>0.75</v>
      </c>
      <c r="BX63" s="169">
        <v>0.75</v>
      </c>
      <c r="BY63" s="104">
        <v>0.75</v>
      </c>
      <c r="BZ63" s="169">
        <v>0.75</v>
      </c>
      <c r="CA63" s="104">
        <v>0.75</v>
      </c>
      <c r="CB63" s="169">
        <v>0.75</v>
      </c>
      <c r="CC63" s="104">
        <v>0.75</v>
      </c>
      <c r="CD63" s="160"/>
      <c r="CE63" s="160"/>
      <c r="CF63" s="160"/>
      <c r="CG63" s="160"/>
      <c r="CH63" s="160"/>
      <c r="CI63" s="160"/>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row>
    <row r="64" spans="1:134" s="16" customFormat="1" ht="12" customHeight="1">
      <c r="A64" s="2"/>
      <c r="B64" s="67" t="s">
        <v>50</v>
      </c>
      <c r="C64" s="68" t="s">
        <v>0</v>
      </c>
      <c r="D64" s="173">
        <v>28.638000000000002</v>
      </c>
      <c r="E64" s="174">
        <v>34.079000000000001</v>
      </c>
      <c r="F64" s="173">
        <v>28.638000000000002</v>
      </c>
      <c r="G64" s="174">
        <v>34.079000000000001</v>
      </c>
      <c r="H64" s="173">
        <v>28.638000000000002</v>
      </c>
      <c r="I64" s="174">
        <v>34.079000000000001</v>
      </c>
      <c r="J64" s="173">
        <v>28.638000000000002</v>
      </c>
      <c r="K64" s="174">
        <v>34.079000000000001</v>
      </c>
      <c r="L64" s="173">
        <v>28.638000000000002</v>
      </c>
      <c r="M64" s="174">
        <v>34.079000000000001</v>
      </c>
      <c r="N64" s="173">
        <v>28.638000000000002</v>
      </c>
      <c r="O64" s="174">
        <v>34.079000000000001</v>
      </c>
      <c r="P64" s="173">
        <v>28.638000000000002</v>
      </c>
      <c r="Q64" s="174">
        <v>34.079000000000001</v>
      </c>
      <c r="R64" s="173">
        <v>28.638000000000002</v>
      </c>
      <c r="S64" s="174">
        <v>34.079000000000001</v>
      </c>
      <c r="T64" s="173">
        <v>28.638000000000002</v>
      </c>
      <c r="U64" s="174">
        <v>34.079000000000001</v>
      </c>
      <c r="V64" s="21"/>
      <c r="W64" s="21"/>
      <c r="X64" s="67" t="s">
        <v>50</v>
      </c>
      <c r="Y64" s="68" t="s">
        <v>0</v>
      </c>
      <c r="Z64" s="173">
        <v>28.638000000000002</v>
      </c>
      <c r="AA64" s="174">
        <v>34.079000000000001</v>
      </c>
      <c r="AB64" s="173">
        <v>28.638000000000002</v>
      </c>
      <c r="AC64" s="174">
        <v>34.079000000000001</v>
      </c>
      <c r="AD64" s="173">
        <v>28.638000000000002</v>
      </c>
      <c r="AE64" s="174">
        <v>34.079000000000001</v>
      </c>
      <c r="AF64" s="173">
        <v>28.638000000000002</v>
      </c>
      <c r="AG64" s="174">
        <v>34.079000000000001</v>
      </c>
      <c r="AH64" s="173">
        <v>28.638000000000002</v>
      </c>
      <c r="AI64" s="174">
        <v>34.079000000000001</v>
      </c>
      <c r="AJ64" s="173">
        <v>28.638000000000002</v>
      </c>
      <c r="AK64" s="174">
        <v>34.079000000000001</v>
      </c>
      <c r="AL64" s="173">
        <v>28.638000000000002</v>
      </c>
      <c r="AM64" s="174">
        <v>34.079000000000001</v>
      </c>
      <c r="AN64" s="173">
        <v>28.638000000000002</v>
      </c>
      <c r="AO64" s="174">
        <v>34.079000000000001</v>
      </c>
      <c r="AP64" s="173">
        <v>28.638000000000002</v>
      </c>
      <c r="AQ64" s="174">
        <v>34.079000000000001</v>
      </c>
      <c r="AR64" s="17"/>
      <c r="AS64" s="17"/>
      <c r="AT64" s="67" t="s">
        <v>50</v>
      </c>
      <c r="AU64" s="68" t="s">
        <v>0</v>
      </c>
      <c r="AV64" s="173">
        <v>28.638000000000002</v>
      </c>
      <c r="AW64" s="174">
        <v>34.079000000000001</v>
      </c>
      <c r="AX64" s="173">
        <v>28.638000000000002</v>
      </c>
      <c r="AY64" s="174">
        <v>34.079000000000001</v>
      </c>
      <c r="AZ64" s="173">
        <v>28.638000000000002</v>
      </c>
      <c r="BA64" s="174">
        <v>34.079000000000001</v>
      </c>
      <c r="BB64" s="173">
        <v>28.638000000000002</v>
      </c>
      <c r="BC64" s="174">
        <v>34.079000000000001</v>
      </c>
      <c r="BD64" s="173">
        <v>28.638000000000002</v>
      </c>
      <c r="BE64" s="174">
        <v>34.079000000000001</v>
      </c>
      <c r="BF64" s="173">
        <v>28.638000000000002</v>
      </c>
      <c r="BG64" s="174">
        <v>34.079000000000001</v>
      </c>
      <c r="BH64" s="173">
        <v>28.638000000000002</v>
      </c>
      <c r="BI64" s="174">
        <v>34.079000000000001</v>
      </c>
      <c r="BJ64" s="173">
        <v>28.638000000000002</v>
      </c>
      <c r="BK64" s="174">
        <v>34.079000000000001</v>
      </c>
      <c r="BL64" s="173">
        <v>28.638000000000002</v>
      </c>
      <c r="BM64" s="174">
        <v>34.079000000000001</v>
      </c>
      <c r="BN64" s="21"/>
      <c r="BO64" s="21"/>
      <c r="BP64" s="67" t="s">
        <v>50</v>
      </c>
      <c r="BQ64" s="68" t="s">
        <v>0</v>
      </c>
      <c r="BR64" s="173">
        <v>28.638000000000002</v>
      </c>
      <c r="BS64" s="174">
        <v>34.079000000000001</v>
      </c>
      <c r="BT64" s="173">
        <v>28.638000000000002</v>
      </c>
      <c r="BU64" s="174">
        <v>34.079000000000001</v>
      </c>
      <c r="BV64" s="173">
        <v>28.638000000000002</v>
      </c>
      <c r="BW64" s="174">
        <v>34.079000000000001</v>
      </c>
      <c r="BX64" s="173">
        <v>28.638000000000002</v>
      </c>
      <c r="BY64" s="174">
        <v>34.079000000000001</v>
      </c>
      <c r="BZ64" s="173">
        <v>28.638000000000002</v>
      </c>
      <c r="CA64" s="174">
        <v>34.079000000000001</v>
      </c>
      <c r="CB64" s="173">
        <v>28.638000000000002</v>
      </c>
      <c r="CC64" s="174">
        <v>34.079000000000001</v>
      </c>
      <c r="CD64" s="160"/>
      <c r="CE64" s="160"/>
      <c r="CF64" s="160"/>
      <c r="CG64" s="160"/>
      <c r="CH64" s="160"/>
      <c r="CI64" s="160"/>
      <c r="CJ64" s="2"/>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row>
    <row r="65" spans="1:134" s="2" customFormat="1" ht="12" customHeight="1">
      <c r="B65" s="44" t="s">
        <v>6</v>
      </c>
      <c r="C65" s="1" t="s">
        <v>0</v>
      </c>
      <c r="D65" s="169">
        <v>79.450999999999993</v>
      </c>
      <c r="E65" s="104">
        <v>94.546999999999997</v>
      </c>
      <c r="F65" s="169">
        <v>85.674999999999997</v>
      </c>
      <c r="G65" s="104">
        <v>101.953</v>
      </c>
      <c r="H65" s="169">
        <v>93.832999999999998</v>
      </c>
      <c r="I65" s="104">
        <v>111.66200000000001</v>
      </c>
      <c r="J65" s="169">
        <v>79.449999999999989</v>
      </c>
      <c r="K65" s="104">
        <v>94.544999999999987</v>
      </c>
      <c r="L65" s="169">
        <v>85.673000000000002</v>
      </c>
      <c r="M65" s="104">
        <v>101.95099999999999</v>
      </c>
      <c r="N65" s="169">
        <v>93.831999999999994</v>
      </c>
      <c r="O65" s="104">
        <v>111.66</v>
      </c>
      <c r="P65" s="169">
        <v>79.458999999999989</v>
      </c>
      <c r="Q65" s="104">
        <v>94.555999999999997</v>
      </c>
      <c r="R65" s="169">
        <v>85.683000000000007</v>
      </c>
      <c r="S65" s="104">
        <v>101.96299999999999</v>
      </c>
      <c r="T65" s="169">
        <v>93.844000000000008</v>
      </c>
      <c r="U65" s="104">
        <v>111.67399999999999</v>
      </c>
      <c r="V65" s="21"/>
      <c r="W65" s="21"/>
      <c r="X65" s="44" t="s">
        <v>6</v>
      </c>
      <c r="Y65" s="1" t="s">
        <v>0</v>
      </c>
      <c r="Z65" s="169">
        <v>74.942999999999998</v>
      </c>
      <c r="AA65" s="104">
        <v>89.181999999999988</v>
      </c>
      <c r="AB65" s="169">
        <v>80.813000000000002</v>
      </c>
      <c r="AC65" s="104">
        <v>96.167999999999992</v>
      </c>
      <c r="AD65" s="169">
        <v>88.509999999999991</v>
      </c>
      <c r="AE65" s="104">
        <v>105.327</v>
      </c>
      <c r="AF65" s="169">
        <v>79.467999999999989</v>
      </c>
      <c r="AG65" s="104">
        <v>94.566999999999993</v>
      </c>
      <c r="AH65" s="169">
        <v>85.692999999999998</v>
      </c>
      <c r="AI65" s="104">
        <v>101.97499999999999</v>
      </c>
      <c r="AJ65" s="169">
        <v>93.855000000000004</v>
      </c>
      <c r="AK65" s="104">
        <v>111.688</v>
      </c>
      <c r="AL65" s="169">
        <v>79.449999999999989</v>
      </c>
      <c r="AM65" s="104">
        <v>94.544999999999987</v>
      </c>
      <c r="AN65" s="169">
        <v>85.673000000000002</v>
      </c>
      <c r="AO65" s="104">
        <v>101.95099999999999</v>
      </c>
      <c r="AP65" s="169">
        <v>93.831999999999994</v>
      </c>
      <c r="AQ65" s="104">
        <v>111.66</v>
      </c>
      <c r="AR65" s="17"/>
      <c r="AS65" s="17"/>
      <c r="AT65" s="44" t="s">
        <v>6</v>
      </c>
      <c r="AU65" s="1" t="s">
        <v>0</v>
      </c>
      <c r="AV65" s="169">
        <v>71.711999999999989</v>
      </c>
      <c r="AW65" s="104">
        <v>85.336999999999989</v>
      </c>
      <c r="AX65" s="169">
        <v>77.33</v>
      </c>
      <c r="AY65" s="104">
        <v>92.02300000000001</v>
      </c>
      <c r="AZ65" s="169">
        <v>84.694999999999993</v>
      </c>
      <c r="BA65" s="104">
        <v>100.78700000000001</v>
      </c>
      <c r="BB65" s="169">
        <v>74.959999999999994</v>
      </c>
      <c r="BC65" s="104">
        <v>89.201999999999998</v>
      </c>
      <c r="BD65" s="169">
        <v>80.831999999999994</v>
      </c>
      <c r="BE65" s="104">
        <v>96.19</v>
      </c>
      <c r="BF65" s="169">
        <v>88.531000000000006</v>
      </c>
      <c r="BG65" s="104">
        <v>105.351</v>
      </c>
      <c r="BH65" s="169">
        <v>79.448999999999998</v>
      </c>
      <c r="BI65" s="104">
        <v>94.543999999999997</v>
      </c>
      <c r="BJ65" s="169">
        <v>85.673000000000002</v>
      </c>
      <c r="BK65" s="104">
        <v>101.95099999999999</v>
      </c>
      <c r="BL65" s="169">
        <v>93.831999999999994</v>
      </c>
      <c r="BM65" s="104">
        <v>111.66</v>
      </c>
      <c r="BN65" s="21"/>
      <c r="BO65" s="21"/>
      <c r="BP65" s="44" t="s">
        <v>6</v>
      </c>
      <c r="BQ65" s="1" t="s">
        <v>0</v>
      </c>
      <c r="BR65" s="169">
        <v>79.433999999999997</v>
      </c>
      <c r="BS65" s="104">
        <v>94.525999999999996</v>
      </c>
      <c r="BT65" s="169">
        <v>85.656999999999996</v>
      </c>
      <c r="BU65" s="104">
        <v>101.932</v>
      </c>
      <c r="BV65" s="169">
        <v>93.813999999999993</v>
      </c>
      <c r="BW65" s="104">
        <v>111.639</v>
      </c>
      <c r="BX65" s="169">
        <v>79.453999999999994</v>
      </c>
      <c r="BY65" s="104">
        <v>94.551000000000002</v>
      </c>
      <c r="BZ65" s="169">
        <v>85.677999999999997</v>
      </c>
      <c r="CA65" s="104">
        <v>101.95699999999999</v>
      </c>
      <c r="CB65" s="169">
        <v>93.838999999999999</v>
      </c>
      <c r="CC65" s="104">
        <v>111.669</v>
      </c>
      <c r="CD65" s="160"/>
      <c r="CE65" s="160"/>
      <c r="CF65" s="160"/>
      <c r="CG65" s="160"/>
      <c r="CH65" s="160"/>
      <c r="CI65" s="160"/>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row>
    <row r="66" spans="1:134" s="3" customFormat="1" ht="12" customHeight="1">
      <c r="B66" s="46" t="s">
        <v>23</v>
      </c>
      <c r="C66" s="1" t="s">
        <v>18</v>
      </c>
      <c r="D66" s="169">
        <v>4660.8469999999998</v>
      </c>
      <c r="E66" s="104">
        <v>5546.4080000000004</v>
      </c>
      <c r="F66" s="169">
        <v>4660.8469999999998</v>
      </c>
      <c r="G66" s="104">
        <v>5546.4080000000004</v>
      </c>
      <c r="H66" s="169">
        <v>4660.8469999999998</v>
      </c>
      <c r="I66" s="104">
        <v>5546.4080000000004</v>
      </c>
      <c r="J66" s="169">
        <v>4656.4879999999994</v>
      </c>
      <c r="K66" s="104">
        <v>5541.22</v>
      </c>
      <c r="L66" s="169">
        <v>4656.4879999999994</v>
      </c>
      <c r="M66" s="104">
        <v>5541.22</v>
      </c>
      <c r="N66" s="169">
        <v>4656.4879999999994</v>
      </c>
      <c r="O66" s="104">
        <v>5541.22</v>
      </c>
      <c r="P66" s="169">
        <v>4657.3599999999997</v>
      </c>
      <c r="Q66" s="104">
        <v>5542.2579999999998</v>
      </c>
      <c r="R66" s="169">
        <v>4657.3599999999997</v>
      </c>
      <c r="S66" s="104">
        <v>5542.2579999999998</v>
      </c>
      <c r="T66" s="169">
        <v>4657.3599999999997</v>
      </c>
      <c r="U66" s="104">
        <v>5542.2579999999998</v>
      </c>
      <c r="V66" s="20"/>
      <c r="W66" s="20"/>
      <c r="X66" s="46" t="s">
        <v>23</v>
      </c>
      <c r="Y66" s="1" t="s">
        <v>18</v>
      </c>
      <c r="Z66" s="169">
        <v>4656.924</v>
      </c>
      <c r="AA66" s="104">
        <v>5541.7389999999996</v>
      </c>
      <c r="AB66" s="169">
        <v>4656.924</v>
      </c>
      <c r="AC66" s="104">
        <v>5541.7389999999996</v>
      </c>
      <c r="AD66" s="169">
        <v>4656.924</v>
      </c>
      <c r="AE66" s="104">
        <v>5541.7389999999996</v>
      </c>
      <c r="AF66" s="169">
        <v>4734.5169999999998</v>
      </c>
      <c r="AG66" s="104">
        <v>5634.076</v>
      </c>
      <c r="AH66" s="169">
        <v>4734.5169999999998</v>
      </c>
      <c r="AI66" s="104">
        <v>5634.076</v>
      </c>
      <c r="AJ66" s="169">
        <v>4734.5169999999998</v>
      </c>
      <c r="AK66" s="104">
        <v>5634.076</v>
      </c>
      <c r="AL66" s="169">
        <v>4661.7190000000001</v>
      </c>
      <c r="AM66" s="104">
        <v>5547.4449999999997</v>
      </c>
      <c r="AN66" s="169">
        <v>4661.7190000000001</v>
      </c>
      <c r="AO66" s="104">
        <v>5547.4449999999997</v>
      </c>
      <c r="AP66" s="169">
        <v>4661.7190000000001</v>
      </c>
      <c r="AQ66" s="104">
        <v>5547.4449999999997</v>
      </c>
      <c r="AR66" s="17"/>
      <c r="AS66" s="17"/>
      <c r="AT66" s="46" t="s">
        <v>23</v>
      </c>
      <c r="AU66" s="1" t="s">
        <v>18</v>
      </c>
      <c r="AV66" s="169">
        <v>4653.8719999999994</v>
      </c>
      <c r="AW66" s="104">
        <v>5538.1080000000002</v>
      </c>
      <c r="AX66" s="169">
        <v>4653.8719999999994</v>
      </c>
      <c r="AY66" s="104">
        <v>5538.1080000000002</v>
      </c>
      <c r="AZ66" s="169">
        <v>4653.8719999999994</v>
      </c>
      <c r="BA66" s="104">
        <v>5538.1080000000002</v>
      </c>
      <c r="BB66" s="169">
        <v>4655.1799999999994</v>
      </c>
      <c r="BC66" s="104">
        <v>5539.6639999999998</v>
      </c>
      <c r="BD66" s="169">
        <v>4655.1799999999994</v>
      </c>
      <c r="BE66" s="104">
        <v>5539.6639999999998</v>
      </c>
      <c r="BF66" s="169">
        <v>4655.1799999999994</v>
      </c>
      <c r="BG66" s="104">
        <v>5539.6639999999998</v>
      </c>
      <c r="BH66" s="169">
        <v>4659.5389999999998</v>
      </c>
      <c r="BI66" s="104">
        <v>5544.8519999999999</v>
      </c>
      <c r="BJ66" s="169">
        <v>4659.5389999999998</v>
      </c>
      <c r="BK66" s="104">
        <v>5544.8519999999999</v>
      </c>
      <c r="BL66" s="169">
        <v>4659.5389999999998</v>
      </c>
      <c r="BM66" s="104">
        <v>5544.8519999999999</v>
      </c>
      <c r="BN66" s="20"/>
      <c r="BO66" s="20"/>
      <c r="BP66" s="46" t="s">
        <v>23</v>
      </c>
      <c r="BQ66" s="1" t="s">
        <v>18</v>
      </c>
      <c r="BR66" s="169">
        <v>4660.4110000000001</v>
      </c>
      <c r="BS66" s="104">
        <v>5545.8890000000001</v>
      </c>
      <c r="BT66" s="169">
        <v>4660.4110000000001</v>
      </c>
      <c r="BU66" s="104">
        <v>5545.8890000000001</v>
      </c>
      <c r="BV66" s="169">
        <v>4660.4110000000001</v>
      </c>
      <c r="BW66" s="104">
        <v>5545.8890000000001</v>
      </c>
      <c r="BX66" s="169">
        <v>4656.924</v>
      </c>
      <c r="BY66" s="104">
        <v>5541.7389999999996</v>
      </c>
      <c r="BZ66" s="169">
        <v>4656.924</v>
      </c>
      <c r="CA66" s="104">
        <v>5541.7389999999996</v>
      </c>
      <c r="CB66" s="169">
        <v>4656.924</v>
      </c>
      <c r="CC66" s="104">
        <v>5541.7389999999996</v>
      </c>
      <c r="CD66" s="160"/>
      <c r="CE66" s="160"/>
      <c r="CF66" s="160"/>
      <c r="CG66" s="160"/>
      <c r="CH66" s="160"/>
      <c r="CI66" s="16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row>
    <row r="67" spans="1:134" s="12" customFormat="1" ht="12" customHeight="1" thickBot="1">
      <c r="A67" s="1"/>
      <c r="B67" s="59" t="s">
        <v>24</v>
      </c>
      <c r="C67" s="57" t="s">
        <v>18</v>
      </c>
      <c r="D67" s="170">
        <v>30570.424999999999</v>
      </c>
      <c r="E67" s="171">
        <v>36378.807000000001</v>
      </c>
      <c r="F67" s="170">
        <v>31693.503000000001</v>
      </c>
      <c r="G67" s="171">
        <v>37715.269</v>
      </c>
      <c r="H67" s="170">
        <v>31693.503000000001</v>
      </c>
      <c r="I67" s="171">
        <v>37715.269</v>
      </c>
      <c r="J67" s="170">
        <v>30546.634000000002</v>
      </c>
      <c r="K67" s="171">
        <v>36350.495999999999</v>
      </c>
      <c r="L67" s="170">
        <v>31669.712</v>
      </c>
      <c r="M67" s="171">
        <v>37686.957999999999</v>
      </c>
      <c r="N67" s="170">
        <v>31669.712</v>
      </c>
      <c r="O67" s="171">
        <v>37686.957999999999</v>
      </c>
      <c r="P67" s="170">
        <v>30551.392</v>
      </c>
      <c r="Q67" s="171">
        <v>36356.157999999996</v>
      </c>
      <c r="R67" s="170">
        <v>31674.469999999998</v>
      </c>
      <c r="S67" s="171">
        <v>37692.619999999995</v>
      </c>
      <c r="T67" s="170">
        <v>31674.469999999998</v>
      </c>
      <c r="U67" s="171">
        <v>37692.619999999995</v>
      </c>
      <c r="V67" s="17"/>
      <c r="W67" s="17"/>
      <c r="X67" s="59" t="s">
        <v>24</v>
      </c>
      <c r="Y67" s="57" t="s">
        <v>18</v>
      </c>
      <c r="Z67" s="170">
        <v>30549.013000000003</v>
      </c>
      <c r="AA67" s="171">
        <v>36353.326999999997</v>
      </c>
      <c r="AB67" s="170">
        <v>31672.091</v>
      </c>
      <c r="AC67" s="171">
        <v>37689.788999999997</v>
      </c>
      <c r="AD67" s="170">
        <v>31672.091</v>
      </c>
      <c r="AE67" s="171">
        <v>37689.788999999997</v>
      </c>
      <c r="AF67" s="170">
        <v>30972.491000000002</v>
      </c>
      <c r="AG67" s="171">
        <v>36857.265999999996</v>
      </c>
      <c r="AH67" s="170">
        <v>32095.569</v>
      </c>
      <c r="AI67" s="171">
        <v>38193.727999999996</v>
      </c>
      <c r="AJ67" s="170">
        <v>32095.569</v>
      </c>
      <c r="AK67" s="171">
        <v>38193.727999999996</v>
      </c>
      <c r="AL67" s="170">
        <v>30575.183000000001</v>
      </c>
      <c r="AM67" s="171">
        <v>36384.468999999997</v>
      </c>
      <c r="AN67" s="170">
        <v>31698.260999999999</v>
      </c>
      <c r="AO67" s="171">
        <v>37720.930999999997</v>
      </c>
      <c r="AP67" s="170">
        <v>31698.260999999999</v>
      </c>
      <c r="AQ67" s="171">
        <v>37720.930999999997</v>
      </c>
      <c r="AR67" s="17"/>
      <c r="AS67" s="17"/>
      <c r="AT67" s="59" t="s">
        <v>24</v>
      </c>
      <c r="AU67" s="57" t="s">
        <v>18</v>
      </c>
      <c r="AV67" s="170">
        <v>30532.36</v>
      </c>
      <c r="AW67" s="171">
        <v>36333.508999999998</v>
      </c>
      <c r="AX67" s="170">
        <v>31655.437999999998</v>
      </c>
      <c r="AY67" s="171">
        <v>37669.970999999998</v>
      </c>
      <c r="AZ67" s="170">
        <v>31655.437999999998</v>
      </c>
      <c r="BA67" s="171">
        <v>37669.970999999998</v>
      </c>
      <c r="BB67" s="170">
        <v>30539.496999999999</v>
      </c>
      <c r="BC67" s="171">
        <v>36342.002</v>
      </c>
      <c r="BD67" s="170">
        <v>31662.575000000001</v>
      </c>
      <c r="BE67" s="171">
        <v>37678.464</v>
      </c>
      <c r="BF67" s="170">
        <v>31662.575000000001</v>
      </c>
      <c r="BG67" s="171">
        <v>37678.464</v>
      </c>
      <c r="BH67" s="170">
        <v>30563.288</v>
      </c>
      <c r="BI67" s="171">
        <v>36370.313000000002</v>
      </c>
      <c r="BJ67" s="170">
        <v>31686.365999999998</v>
      </c>
      <c r="BK67" s="171">
        <v>37706.775000000001</v>
      </c>
      <c r="BL67" s="170">
        <v>31686.365999999998</v>
      </c>
      <c r="BM67" s="171">
        <v>37706.775000000001</v>
      </c>
      <c r="BN67" s="17"/>
      <c r="BO67" s="17"/>
      <c r="BP67" s="59" t="s">
        <v>24</v>
      </c>
      <c r="BQ67" s="57" t="s">
        <v>18</v>
      </c>
      <c r="BR67" s="170">
        <v>30568.046000000002</v>
      </c>
      <c r="BS67" s="171">
        <v>36375.976000000002</v>
      </c>
      <c r="BT67" s="170">
        <v>31691.124</v>
      </c>
      <c r="BU67" s="171">
        <v>37712.438000000002</v>
      </c>
      <c r="BV67" s="170">
        <v>31691.124</v>
      </c>
      <c r="BW67" s="171">
        <v>37712.438000000002</v>
      </c>
      <c r="BX67" s="170">
        <v>30549.013000000003</v>
      </c>
      <c r="BY67" s="171">
        <v>36353.326999999997</v>
      </c>
      <c r="BZ67" s="170">
        <v>31672.091</v>
      </c>
      <c r="CA67" s="171">
        <v>37689.788999999997</v>
      </c>
      <c r="CB67" s="170">
        <v>31672.091</v>
      </c>
      <c r="CC67" s="171">
        <v>37689.788999999997</v>
      </c>
      <c r="CD67" s="160"/>
      <c r="CE67" s="160"/>
      <c r="CF67" s="160"/>
      <c r="CG67" s="160"/>
      <c r="CH67" s="160"/>
      <c r="CI67" s="160"/>
      <c r="CJ67" s="1"/>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row>
    <row r="68" spans="1:134" ht="12" customHeight="1">
      <c r="B68" s="53" t="s">
        <v>150</v>
      </c>
      <c r="C68" s="60"/>
      <c r="D68" s="172"/>
      <c r="E68" s="159"/>
      <c r="F68" s="172"/>
      <c r="G68" s="159"/>
      <c r="H68" s="172"/>
      <c r="I68" s="159"/>
      <c r="J68" s="172"/>
      <c r="K68" s="159"/>
      <c r="L68" s="172"/>
      <c r="M68" s="159"/>
      <c r="N68" s="172"/>
      <c r="O68" s="159"/>
      <c r="P68" s="172"/>
      <c r="Q68" s="159"/>
      <c r="R68" s="172"/>
      <c r="S68" s="159"/>
      <c r="T68" s="172"/>
      <c r="U68" s="159"/>
      <c r="X68" s="53" t="s">
        <v>150</v>
      </c>
      <c r="Y68" s="60"/>
      <c r="Z68" s="172"/>
      <c r="AA68" s="159"/>
      <c r="AB68" s="172"/>
      <c r="AC68" s="159"/>
      <c r="AD68" s="172"/>
      <c r="AE68" s="159"/>
      <c r="AF68" s="172"/>
      <c r="AG68" s="159"/>
      <c r="AH68" s="172"/>
      <c r="AI68" s="159"/>
      <c r="AJ68" s="172"/>
      <c r="AK68" s="159"/>
      <c r="AL68" s="172"/>
      <c r="AM68" s="159"/>
      <c r="AN68" s="172"/>
      <c r="AO68" s="159"/>
      <c r="AP68" s="172"/>
      <c r="AQ68" s="159"/>
      <c r="AT68" s="53" t="s">
        <v>150</v>
      </c>
      <c r="AU68" s="60"/>
      <c r="AV68" s="172"/>
      <c r="AW68" s="159"/>
      <c r="AX68" s="172"/>
      <c r="AY68" s="159"/>
      <c r="AZ68" s="172"/>
      <c r="BA68" s="159"/>
      <c r="BB68" s="172"/>
      <c r="BC68" s="159"/>
      <c r="BD68" s="172"/>
      <c r="BE68" s="159"/>
      <c r="BF68" s="172"/>
      <c r="BG68" s="159"/>
      <c r="BH68" s="172"/>
      <c r="BI68" s="159"/>
      <c r="BJ68" s="172"/>
      <c r="BK68" s="159"/>
      <c r="BL68" s="172"/>
      <c r="BM68" s="159"/>
      <c r="BP68" s="53" t="s">
        <v>150</v>
      </c>
      <c r="BQ68" s="60"/>
      <c r="BR68" s="172"/>
      <c r="BS68" s="159"/>
      <c r="BT68" s="172"/>
      <c r="BU68" s="159"/>
      <c r="BV68" s="172"/>
      <c r="BW68" s="159"/>
      <c r="BX68" s="172"/>
      <c r="BY68" s="159"/>
      <c r="BZ68" s="172"/>
      <c r="CA68" s="159"/>
      <c r="CB68" s="172"/>
      <c r="CC68" s="159"/>
      <c r="CD68" s="160"/>
      <c r="CE68" s="160"/>
      <c r="CF68" s="160"/>
      <c r="CG68" s="160"/>
      <c r="CH68" s="160"/>
      <c r="CI68" s="160"/>
      <c r="CJ68" s="1"/>
    </row>
    <row r="69" spans="1:134" ht="12" customHeight="1">
      <c r="B69" s="39" t="s">
        <v>25</v>
      </c>
      <c r="C69" s="1" t="s">
        <v>17</v>
      </c>
      <c r="D69" s="169">
        <v>2034.162</v>
      </c>
      <c r="E69" s="104">
        <v>2420.6529999999998</v>
      </c>
      <c r="F69" s="169">
        <v>2034.162</v>
      </c>
      <c r="G69" s="104">
        <v>2420.6529999999998</v>
      </c>
      <c r="H69" s="169">
        <v>2034.162</v>
      </c>
      <c r="I69" s="104">
        <v>2420.6529999999998</v>
      </c>
      <c r="J69" s="169">
        <v>2034.162</v>
      </c>
      <c r="K69" s="104">
        <v>2420.6529999999998</v>
      </c>
      <c r="L69" s="169">
        <v>2034.162</v>
      </c>
      <c r="M69" s="104">
        <v>2420.6529999999998</v>
      </c>
      <c r="N69" s="169">
        <v>2034.162</v>
      </c>
      <c r="O69" s="104">
        <v>2420.6529999999998</v>
      </c>
      <c r="P69" s="169">
        <v>2034.162</v>
      </c>
      <c r="Q69" s="104">
        <v>2420.6529999999998</v>
      </c>
      <c r="R69" s="169">
        <v>2034.162</v>
      </c>
      <c r="S69" s="104">
        <v>2420.6529999999998</v>
      </c>
      <c r="T69" s="169">
        <v>2034.162</v>
      </c>
      <c r="U69" s="104">
        <v>2420.6529999999998</v>
      </c>
      <c r="X69" s="39" t="s">
        <v>25</v>
      </c>
      <c r="Y69" s="1" t="s">
        <v>17</v>
      </c>
      <c r="Z69" s="169">
        <v>2034.162</v>
      </c>
      <c r="AA69" s="104">
        <v>2420.6529999999998</v>
      </c>
      <c r="AB69" s="169">
        <v>2034.162</v>
      </c>
      <c r="AC69" s="104">
        <v>2420.6529999999998</v>
      </c>
      <c r="AD69" s="169">
        <v>2034.162</v>
      </c>
      <c r="AE69" s="104">
        <v>2420.6529999999998</v>
      </c>
      <c r="AF69" s="169">
        <v>2034.162</v>
      </c>
      <c r="AG69" s="104">
        <v>2420.6529999999998</v>
      </c>
      <c r="AH69" s="169">
        <v>2034.162</v>
      </c>
      <c r="AI69" s="104">
        <v>2420.6529999999998</v>
      </c>
      <c r="AJ69" s="169">
        <v>2034.162</v>
      </c>
      <c r="AK69" s="104">
        <v>2420.6529999999998</v>
      </c>
      <c r="AL69" s="169">
        <v>2034.162</v>
      </c>
      <c r="AM69" s="104">
        <v>2420.6529999999998</v>
      </c>
      <c r="AN69" s="169">
        <v>2034.162</v>
      </c>
      <c r="AO69" s="104">
        <v>2420.6529999999998</v>
      </c>
      <c r="AP69" s="169">
        <v>2034.162</v>
      </c>
      <c r="AQ69" s="104">
        <v>2420.6529999999998</v>
      </c>
      <c r="AT69" s="39" t="s">
        <v>25</v>
      </c>
      <c r="AU69" s="1" t="s">
        <v>17</v>
      </c>
      <c r="AV69" s="169">
        <v>2034.162</v>
      </c>
      <c r="AW69" s="104">
        <v>2420.6529999999998</v>
      </c>
      <c r="AX69" s="169">
        <v>2034.162</v>
      </c>
      <c r="AY69" s="104">
        <v>2420.6529999999998</v>
      </c>
      <c r="AZ69" s="169">
        <v>2034.162</v>
      </c>
      <c r="BA69" s="104">
        <v>2420.6529999999998</v>
      </c>
      <c r="BB69" s="169">
        <v>2034.162</v>
      </c>
      <c r="BC69" s="104">
        <v>2420.6529999999998</v>
      </c>
      <c r="BD69" s="169">
        <v>2034.162</v>
      </c>
      <c r="BE69" s="104">
        <v>2420.6529999999998</v>
      </c>
      <c r="BF69" s="169">
        <v>2034.162</v>
      </c>
      <c r="BG69" s="104">
        <v>2420.6529999999998</v>
      </c>
      <c r="BH69" s="169">
        <v>2034.162</v>
      </c>
      <c r="BI69" s="104">
        <v>2420.6529999999998</v>
      </c>
      <c r="BJ69" s="169">
        <v>2034.162</v>
      </c>
      <c r="BK69" s="104">
        <v>2420.6529999999998</v>
      </c>
      <c r="BL69" s="169">
        <v>2034.162</v>
      </c>
      <c r="BM69" s="104">
        <v>2420.6529999999998</v>
      </c>
      <c r="BP69" s="39" t="s">
        <v>25</v>
      </c>
      <c r="BQ69" s="1" t="s">
        <v>17</v>
      </c>
      <c r="BR69" s="169">
        <v>2034.162</v>
      </c>
      <c r="BS69" s="104">
        <v>2420.6529999999998</v>
      </c>
      <c r="BT69" s="169">
        <v>2034.162</v>
      </c>
      <c r="BU69" s="104">
        <v>2420.6529999999998</v>
      </c>
      <c r="BV69" s="169">
        <v>2034.162</v>
      </c>
      <c r="BW69" s="104">
        <v>2420.6529999999998</v>
      </c>
      <c r="BX69" s="169">
        <v>2034.162</v>
      </c>
      <c r="BY69" s="104">
        <v>2420.6529999999998</v>
      </c>
      <c r="BZ69" s="169">
        <v>2034.162</v>
      </c>
      <c r="CA69" s="104">
        <v>2420.6529999999998</v>
      </c>
      <c r="CB69" s="169">
        <v>2034.162</v>
      </c>
      <c r="CC69" s="104">
        <v>2420.6529999999998</v>
      </c>
      <c r="CD69" s="160"/>
      <c r="CE69" s="160"/>
      <c r="CF69" s="160"/>
      <c r="CG69" s="160"/>
      <c r="CH69" s="160"/>
      <c r="CI69" s="160"/>
      <c r="CJ69" s="1"/>
    </row>
    <row r="70" spans="1:134" s="2" customFormat="1" ht="12" customHeight="1">
      <c r="B70" s="41" t="s">
        <v>49</v>
      </c>
      <c r="C70" s="1" t="s">
        <v>0</v>
      </c>
      <c r="D70" s="169">
        <v>0.75</v>
      </c>
      <c r="E70" s="104">
        <v>0.75</v>
      </c>
      <c r="F70" s="169">
        <v>0.75</v>
      </c>
      <c r="G70" s="104">
        <v>0.75</v>
      </c>
      <c r="H70" s="169">
        <v>0.75</v>
      </c>
      <c r="I70" s="104">
        <v>0.75</v>
      </c>
      <c r="J70" s="169">
        <v>0.75</v>
      </c>
      <c r="K70" s="104">
        <v>0.75</v>
      </c>
      <c r="L70" s="169">
        <v>0.75</v>
      </c>
      <c r="M70" s="104">
        <v>0.75</v>
      </c>
      <c r="N70" s="169">
        <v>0.75</v>
      </c>
      <c r="O70" s="104">
        <v>0.75</v>
      </c>
      <c r="P70" s="169">
        <v>0.75</v>
      </c>
      <c r="Q70" s="104">
        <v>0.75</v>
      </c>
      <c r="R70" s="169">
        <v>0.75</v>
      </c>
      <c r="S70" s="104">
        <v>0.75</v>
      </c>
      <c r="T70" s="169">
        <v>0.75</v>
      </c>
      <c r="U70" s="104">
        <v>0.75</v>
      </c>
      <c r="V70" s="21"/>
      <c r="W70" s="21"/>
      <c r="X70" s="41" t="s">
        <v>49</v>
      </c>
      <c r="Y70" s="1" t="s">
        <v>0</v>
      </c>
      <c r="Z70" s="169">
        <v>0.75</v>
      </c>
      <c r="AA70" s="104">
        <v>0.75</v>
      </c>
      <c r="AB70" s="169">
        <v>0.75</v>
      </c>
      <c r="AC70" s="104">
        <v>0.75</v>
      </c>
      <c r="AD70" s="169">
        <v>0.75</v>
      </c>
      <c r="AE70" s="104">
        <v>0.75</v>
      </c>
      <c r="AF70" s="169">
        <v>0.75</v>
      </c>
      <c r="AG70" s="104">
        <v>0.75</v>
      </c>
      <c r="AH70" s="169">
        <v>0.75</v>
      </c>
      <c r="AI70" s="104">
        <v>0.75</v>
      </c>
      <c r="AJ70" s="169">
        <v>0.75</v>
      </c>
      <c r="AK70" s="104">
        <v>0.75</v>
      </c>
      <c r="AL70" s="169">
        <v>0.75</v>
      </c>
      <c r="AM70" s="104">
        <v>0.75</v>
      </c>
      <c r="AN70" s="169">
        <v>0.75</v>
      </c>
      <c r="AO70" s="104">
        <v>0.75</v>
      </c>
      <c r="AP70" s="169">
        <v>0.75</v>
      </c>
      <c r="AQ70" s="104">
        <v>0.75</v>
      </c>
      <c r="AR70" s="17"/>
      <c r="AS70" s="17"/>
      <c r="AT70" s="41" t="s">
        <v>49</v>
      </c>
      <c r="AU70" s="1" t="s">
        <v>0</v>
      </c>
      <c r="AV70" s="169">
        <v>0.75</v>
      </c>
      <c r="AW70" s="104">
        <v>0.75</v>
      </c>
      <c r="AX70" s="169">
        <v>0.75</v>
      </c>
      <c r="AY70" s="104">
        <v>0.75</v>
      </c>
      <c r="AZ70" s="169">
        <v>0.75</v>
      </c>
      <c r="BA70" s="104">
        <v>0.75</v>
      </c>
      <c r="BB70" s="169">
        <v>0.75</v>
      </c>
      <c r="BC70" s="104">
        <v>0.75</v>
      </c>
      <c r="BD70" s="169">
        <v>0.75</v>
      </c>
      <c r="BE70" s="104">
        <v>0.75</v>
      </c>
      <c r="BF70" s="169">
        <v>0.75</v>
      </c>
      <c r="BG70" s="104">
        <v>0.75</v>
      </c>
      <c r="BH70" s="169">
        <v>0.75</v>
      </c>
      <c r="BI70" s="104">
        <v>0.75</v>
      </c>
      <c r="BJ70" s="169">
        <v>0.75</v>
      </c>
      <c r="BK70" s="104">
        <v>0.75</v>
      </c>
      <c r="BL70" s="169">
        <v>0.75</v>
      </c>
      <c r="BM70" s="104">
        <v>0.75</v>
      </c>
      <c r="BN70" s="21"/>
      <c r="BO70" s="21"/>
      <c r="BP70" s="41" t="s">
        <v>49</v>
      </c>
      <c r="BQ70" s="1" t="s">
        <v>0</v>
      </c>
      <c r="BR70" s="169">
        <v>0.75</v>
      </c>
      <c r="BS70" s="104">
        <v>0.75</v>
      </c>
      <c r="BT70" s="169">
        <v>0.75</v>
      </c>
      <c r="BU70" s="104">
        <v>0.75</v>
      </c>
      <c r="BV70" s="169">
        <v>0.75</v>
      </c>
      <c r="BW70" s="104">
        <v>0.75</v>
      </c>
      <c r="BX70" s="169">
        <v>0.75</v>
      </c>
      <c r="BY70" s="104">
        <v>0.75</v>
      </c>
      <c r="BZ70" s="169">
        <v>0.75</v>
      </c>
      <c r="CA70" s="104">
        <v>0.75</v>
      </c>
      <c r="CB70" s="169">
        <v>0.75</v>
      </c>
      <c r="CC70" s="104">
        <v>0.75</v>
      </c>
      <c r="CD70" s="160"/>
      <c r="CE70" s="160"/>
      <c r="CF70" s="160"/>
      <c r="CG70" s="160"/>
      <c r="CH70" s="160"/>
      <c r="CI70" s="160"/>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row>
    <row r="71" spans="1:134" s="11" customFormat="1" ht="12" customHeight="1">
      <c r="A71" s="1"/>
      <c r="B71" s="67" t="s">
        <v>50</v>
      </c>
      <c r="C71" s="68" t="s">
        <v>0</v>
      </c>
      <c r="D71" s="173">
        <v>28.638000000000002</v>
      </c>
      <c r="E71" s="174">
        <v>34.079000000000001</v>
      </c>
      <c r="F71" s="173">
        <v>28.638000000000002</v>
      </c>
      <c r="G71" s="174">
        <v>34.079000000000001</v>
      </c>
      <c r="H71" s="173">
        <v>28.638000000000002</v>
      </c>
      <c r="I71" s="174">
        <v>34.079000000000001</v>
      </c>
      <c r="J71" s="173">
        <v>28.638000000000002</v>
      </c>
      <c r="K71" s="174">
        <v>34.079000000000001</v>
      </c>
      <c r="L71" s="173">
        <v>28.638000000000002</v>
      </c>
      <c r="M71" s="174">
        <v>34.079000000000001</v>
      </c>
      <c r="N71" s="173">
        <v>28.638000000000002</v>
      </c>
      <c r="O71" s="174">
        <v>34.079000000000001</v>
      </c>
      <c r="P71" s="173">
        <v>28.638000000000002</v>
      </c>
      <c r="Q71" s="174">
        <v>34.079000000000001</v>
      </c>
      <c r="R71" s="173">
        <v>28.638000000000002</v>
      </c>
      <c r="S71" s="174">
        <v>34.079000000000001</v>
      </c>
      <c r="T71" s="173">
        <v>28.638000000000002</v>
      </c>
      <c r="U71" s="174">
        <v>34.079000000000001</v>
      </c>
      <c r="V71" s="17"/>
      <c r="W71" s="17"/>
      <c r="X71" s="67" t="s">
        <v>50</v>
      </c>
      <c r="Y71" s="68" t="s">
        <v>0</v>
      </c>
      <c r="Z71" s="173">
        <v>28.638000000000002</v>
      </c>
      <c r="AA71" s="174">
        <v>34.079000000000001</v>
      </c>
      <c r="AB71" s="173">
        <v>28.638000000000002</v>
      </c>
      <c r="AC71" s="174">
        <v>34.079000000000001</v>
      </c>
      <c r="AD71" s="173">
        <v>28.638000000000002</v>
      </c>
      <c r="AE71" s="174">
        <v>34.079000000000001</v>
      </c>
      <c r="AF71" s="173">
        <v>28.638000000000002</v>
      </c>
      <c r="AG71" s="174">
        <v>34.079000000000001</v>
      </c>
      <c r="AH71" s="173">
        <v>28.638000000000002</v>
      </c>
      <c r="AI71" s="174">
        <v>34.079000000000001</v>
      </c>
      <c r="AJ71" s="173">
        <v>28.638000000000002</v>
      </c>
      <c r="AK71" s="174">
        <v>34.079000000000001</v>
      </c>
      <c r="AL71" s="173">
        <v>28.638000000000002</v>
      </c>
      <c r="AM71" s="174">
        <v>34.079000000000001</v>
      </c>
      <c r="AN71" s="173">
        <v>28.638000000000002</v>
      </c>
      <c r="AO71" s="174">
        <v>34.079000000000001</v>
      </c>
      <c r="AP71" s="173">
        <v>28.638000000000002</v>
      </c>
      <c r="AQ71" s="174">
        <v>34.079000000000001</v>
      </c>
      <c r="AR71" s="17"/>
      <c r="AS71" s="17"/>
      <c r="AT71" s="67" t="s">
        <v>50</v>
      </c>
      <c r="AU71" s="68" t="s">
        <v>0</v>
      </c>
      <c r="AV71" s="173">
        <v>28.638000000000002</v>
      </c>
      <c r="AW71" s="174">
        <v>34.079000000000001</v>
      </c>
      <c r="AX71" s="173">
        <v>28.638000000000002</v>
      </c>
      <c r="AY71" s="174">
        <v>34.079000000000001</v>
      </c>
      <c r="AZ71" s="173">
        <v>28.638000000000002</v>
      </c>
      <c r="BA71" s="174">
        <v>34.079000000000001</v>
      </c>
      <c r="BB71" s="173">
        <v>28.638000000000002</v>
      </c>
      <c r="BC71" s="174">
        <v>34.079000000000001</v>
      </c>
      <c r="BD71" s="173">
        <v>28.638000000000002</v>
      </c>
      <c r="BE71" s="174">
        <v>34.079000000000001</v>
      </c>
      <c r="BF71" s="173">
        <v>28.638000000000002</v>
      </c>
      <c r="BG71" s="174">
        <v>34.079000000000001</v>
      </c>
      <c r="BH71" s="173">
        <v>28.638000000000002</v>
      </c>
      <c r="BI71" s="174">
        <v>34.079000000000001</v>
      </c>
      <c r="BJ71" s="173">
        <v>28.638000000000002</v>
      </c>
      <c r="BK71" s="174">
        <v>34.079000000000001</v>
      </c>
      <c r="BL71" s="173">
        <v>28.638000000000002</v>
      </c>
      <c r="BM71" s="174">
        <v>34.079000000000001</v>
      </c>
      <c r="BN71" s="17"/>
      <c r="BO71" s="17"/>
      <c r="BP71" s="67" t="s">
        <v>50</v>
      </c>
      <c r="BQ71" s="68" t="s">
        <v>0</v>
      </c>
      <c r="BR71" s="173">
        <v>28.638000000000002</v>
      </c>
      <c r="BS71" s="174">
        <v>34.079000000000001</v>
      </c>
      <c r="BT71" s="173">
        <v>28.638000000000002</v>
      </c>
      <c r="BU71" s="174">
        <v>34.079000000000001</v>
      </c>
      <c r="BV71" s="173">
        <v>28.638000000000002</v>
      </c>
      <c r="BW71" s="174">
        <v>34.079000000000001</v>
      </c>
      <c r="BX71" s="173">
        <v>28.638000000000002</v>
      </c>
      <c r="BY71" s="174">
        <v>34.079000000000001</v>
      </c>
      <c r="BZ71" s="173">
        <v>28.638000000000002</v>
      </c>
      <c r="CA71" s="174">
        <v>34.079000000000001</v>
      </c>
      <c r="CB71" s="173">
        <v>28.638000000000002</v>
      </c>
      <c r="CC71" s="174">
        <v>34.079000000000001</v>
      </c>
      <c r="CD71" s="160"/>
      <c r="CE71" s="160"/>
      <c r="CF71" s="160"/>
      <c r="CG71" s="160"/>
      <c r="CH71" s="160"/>
      <c r="CI71" s="160"/>
      <c r="CJ71" s="1"/>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row>
    <row r="72" spans="1:134" s="2" customFormat="1" ht="12" customHeight="1">
      <c r="B72" s="44" t="s">
        <v>6</v>
      </c>
      <c r="C72" s="1" t="s">
        <v>0</v>
      </c>
      <c r="D72" s="169">
        <v>79.450999999999993</v>
      </c>
      <c r="E72" s="104">
        <v>94.546999999999997</v>
      </c>
      <c r="F72" s="169">
        <v>85.674999999999997</v>
      </c>
      <c r="G72" s="104">
        <v>101.953</v>
      </c>
      <c r="H72" s="169">
        <v>93.832999999999998</v>
      </c>
      <c r="I72" s="104">
        <v>111.66200000000001</v>
      </c>
      <c r="J72" s="169">
        <v>79.449999999999989</v>
      </c>
      <c r="K72" s="104">
        <v>94.544999999999987</v>
      </c>
      <c r="L72" s="169">
        <v>85.673000000000002</v>
      </c>
      <c r="M72" s="104">
        <v>101.95099999999999</v>
      </c>
      <c r="N72" s="169">
        <v>93.831999999999994</v>
      </c>
      <c r="O72" s="104">
        <v>111.66</v>
      </c>
      <c r="P72" s="169">
        <v>79.458999999999989</v>
      </c>
      <c r="Q72" s="104">
        <v>94.555999999999997</v>
      </c>
      <c r="R72" s="169">
        <v>85.683000000000007</v>
      </c>
      <c r="S72" s="104">
        <v>101.96299999999999</v>
      </c>
      <c r="T72" s="169">
        <v>93.844000000000008</v>
      </c>
      <c r="U72" s="104">
        <v>111.67399999999999</v>
      </c>
      <c r="V72" s="21"/>
      <c r="W72" s="21"/>
      <c r="X72" s="44" t="s">
        <v>6</v>
      </c>
      <c r="Y72" s="1" t="s">
        <v>0</v>
      </c>
      <c r="Z72" s="169">
        <v>74.942999999999998</v>
      </c>
      <c r="AA72" s="104">
        <v>89.181999999999988</v>
      </c>
      <c r="AB72" s="169">
        <v>80.813000000000002</v>
      </c>
      <c r="AC72" s="104">
        <v>96.167999999999992</v>
      </c>
      <c r="AD72" s="169">
        <v>88.509999999999991</v>
      </c>
      <c r="AE72" s="104">
        <v>105.327</v>
      </c>
      <c r="AF72" s="169">
        <v>79.467999999999989</v>
      </c>
      <c r="AG72" s="104">
        <v>94.566999999999993</v>
      </c>
      <c r="AH72" s="169">
        <v>85.692999999999998</v>
      </c>
      <c r="AI72" s="104">
        <v>101.97499999999999</v>
      </c>
      <c r="AJ72" s="169">
        <v>93.855000000000004</v>
      </c>
      <c r="AK72" s="104">
        <v>111.688</v>
      </c>
      <c r="AL72" s="169">
        <v>79.449999999999989</v>
      </c>
      <c r="AM72" s="104">
        <v>94.544999999999987</v>
      </c>
      <c r="AN72" s="169">
        <v>85.673000000000002</v>
      </c>
      <c r="AO72" s="104">
        <v>101.95099999999999</v>
      </c>
      <c r="AP72" s="169">
        <v>93.831999999999994</v>
      </c>
      <c r="AQ72" s="104">
        <v>111.66</v>
      </c>
      <c r="AR72" s="17"/>
      <c r="AS72" s="17"/>
      <c r="AT72" s="44" t="s">
        <v>6</v>
      </c>
      <c r="AU72" s="1" t="s">
        <v>0</v>
      </c>
      <c r="AV72" s="169">
        <v>71.711999999999989</v>
      </c>
      <c r="AW72" s="104">
        <v>85.336999999999989</v>
      </c>
      <c r="AX72" s="169">
        <v>77.33</v>
      </c>
      <c r="AY72" s="104">
        <v>92.02300000000001</v>
      </c>
      <c r="AZ72" s="169">
        <v>84.694999999999993</v>
      </c>
      <c r="BA72" s="104">
        <v>100.78700000000001</v>
      </c>
      <c r="BB72" s="169">
        <v>74.959999999999994</v>
      </c>
      <c r="BC72" s="104">
        <v>89.201999999999998</v>
      </c>
      <c r="BD72" s="169">
        <v>80.831999999999994</v>
      </c>
      <c r="BE72" s="104">
        <v>96.19</v>
      </c>
      <c r="BF72" s="169">
        <v>88.531000000000006</v>
      </c>
      <c r="BG72" s="104">
        <v>105.351</v>
      </c>
      <c r="BH72" s="169">
        <v>79.448999999999998</v>
      </c>
      <c r="BI72" s="104">
        <v>94.543999999999997</v>
      </c>
      <c r="BJ72" s="169">
        <v>85.673000000000002</v>
      </c>
      <c r="BK72" s="104">
        <v>101.95099999999999</v>
      </c>
      <c r="BL72" s="169">
        <v>93.831999999999994</v>
      </c>
      <c r="BM72" s="104">
        <v>111.66</v>
      </c>
      <c r="BN72" s="21"/>
      <c r="BO72" s="21"/>
      <c r="BP72" s="44" t="s">
        <v>6</v>
      </c>
      <c r="BQ72" s="1" t="s">
        <v>0</v>
      </c>
      <c r="BR72" s="169">
        <v>79.433999999999997</v>
      </c>
      <c r="BS72" s="104">
        <v>94.525999999999996</v>
      </c>
      <c r="BT72" s="169">
        <v>85.656999999999996</v>
      </c>
      <c r="BU72" s="104">
        <v>101.932</v>
      </c>
      <c r="BV72" s="169">
        <v>93.813999999999993</v>
      </c>
      <c r="BW72" s="104">
        <v>111.639</v>
      </c>
      <c r="BX72" s="169">
        <v>79.453999999999994</v>
      </c>
      <c r="BY72" s="104">
        <v>94.551000000000002</v>
      </c>
      <c r="BZ72" s="169">
        <v>85.677999999999997</v>
      </c>
      <c r="CA72" s="104">
        <v>101.95699999999999</v>
      </c>
      <c r="CB72" s="169">
        <v>93.838999999999999</v>
      </c>
      <c r="CC72" s="104">
        <v>111.669</v>
      </c>
      <c r="CD72" s="160"/>
      <c r="CE72" s="160"/>
      <c r="CF72" s="160"/>
      <c r="CG72" s="160"/>
      <c r="CH72" s="160"/>
      <c r="CI72" s="160"/>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row>
    <row r="73" spans="1:134" s="2" customFormat="1" ht="12" customHeight="1">
      <c r="B73" s="44" t="s">
        <v>12</v>
      </c>
      <c r="C73" s="1" t="s">
        <v>18</v>
      </c>
      <c r="D73" s="169">
        <v>5133.1940000000004</v>
      </c>
      <c r="E73" s="104">
        <v>6108.5010000000002</v>
      </c>
      <c r="F73" s="169">
        <v>6256.2719999999999</v>
      </c>
      <c r="G73" s="104">
        <v>7444.9639999999999</v>
      </c>
      <c r="H73" s="169">
        <v>6256.2719999999999</v>
      </c>
      <c r="I73" s="104">
        <v>7444.9639999999999</v>
      </c>
      <c r="J73" s="169">
        <v>5133.1940000000004</v>
      </c>
      <c r="K73" s="104">
        <v>6108.5010000000002</v>
      </c>
      <c r="L73" s="169">
        <v>6256.2719999999999</v>
      </c>
      <c r="M73" s="104">
        <v>7444.9639999999999</v>
      </c>
      <c r="N73" s="169">
        <v>6256.2719999999999</v>
      </c>
      <c r="O73" s="104">
        <v>7444.9639999999999</v>
      </c>
      <c r="P73" s="169">
        <v>5133.1940000000004</v>
      </c>
      <c r="Q73" s="104">
        <v>6108.5010000000002</v>
      </c>
      <c r="R73" s="169">
        <v>6256.2719999999999</v>
      </c>
      <c r="S73" s="104">
        <v>7444.9639999999999</v>
      </c>
      <c r="T73" s="169">
        <v>6256.2719999999999</v>
      </c>
      <c r="U73" s="104">
        <v>7444.9639999999999</v>
      </c>
      <c r="V73" s="21"/>
      <c r="W73" s="21"/>
      <c r="X73" s="44" t="s">
        <v>12</v>
      </c>
      <c r="Y73" s="1" t="s">
        <v>18</v>
      </c>
      <c r="Z73" s="169">
        <v>5133.1940000000004</v>
      </c>
      <c r="AA73" s="104">
        <v>6108.5010000000002</v>
      </c>
      <c r="AB73" s="169">
        <v>6256.2719999999999</v>
      </c>
      <c r="AC73" s="104">
        <v>7444.9639999999999</v>
      </c>
      <c r="AD73" s="169">
        <v>6256.2719999999999</v>
      </c>
      <c r="AE73" s="104">
        <v>7444.9639999999999</v>
      </c>
      <c r="AF73" s="169">
        <v>5133.1940000000004</v>
      </c>
      <c r="AG73" s="104">
        <v>6108.5010000000002</v>
      </c>
      <c r="AH73" s="169">
        <v>6256.2719999999999</v>
      </c>
      <c r="AI73" s="104">
        <v>7444.9639999999999</v>
      </c>
      <c r="AJ73" s="169">
        <v>6256.2719999999999</v>
      </c>
      <c r="AK73" s="104">
        <v>7444.9639999999999</v>
      </c>
      <c r="AL73" s="169">
        <v>5133.1940000000004</v>
      </c>
      <c r="AM73" s="104">
        <v>6108.5010000000002</v>
      </c>
      <c r="AN73" s="169">
        <v>6256.2719999999999</v>
      </c>
      <c r="AO73" s="104">
        <v>7444.9639999999999</v>
      </c>
      <c r="AP73" s="169">
        <v>6256.2719999999999</v>
      </c>
      <c r="AQ73" s="104">
        <v>7444.9639999999999</v>
      </c>
      <c r="AR73" s="17"/>
      <c r="AS73" s="17"/>
      <c r="AT73" s="44" t="s">
        <v>12</v>
      </c>
      <c r="AU73" s="1" t="s">
        <v>18</v>
      </c>
      <c r="AV73" s="169">
        <v>5133.1940000000004</v>
      </c>
      <c r="AW73" s="104">
        <v>6108.5010000000002</v>
      </c>
      <c r="AX73" s="169">
        <v>6256.2719999999999</v>
      </c>
      <c r="AY73" s="104">
        <v>7444.9639999999999</v>
      </c>
      <c r="AZ73" s="169">
        <v>6256.2719999999999</v>
      </c>
      <c r="BA73" s="104">
        <v>7444.9639999999999</v>
      </c>
      <c r="BB73" s="169">
        <v>5133.1940000000004</v>
      </c>
      <c r="BC73" s="104">
        <v>6108.5010000000002</v>
      </c>
      <c r="BD73" s="169">
        <v>6256.2719999999999</v>
      </c>
      <c r="BE73" s="104">
        <v>7444.9639999999999</v>
      </c>
      <c r="BF73" s="169">
        <v>6256.2719999999999</v>
      </c>
      <c r="BG73" s="104">
        <v>7444.9639999999999</v>
      </c>
      <c r="BH73" s="169">
        <v>5133.1940000000004</v>
      </c>
      <c r="BI73" s="104">
        <v>6108.5010000000002</v>
      </c>
      <c r="BJ73" s="169">
        <v>6256.2719999999999</v>
      </c>
      <c r="BK73" s="104">
        <v>7444.9639999999999</v>
      </c>
      <c r="BL73" s="169">
        <v>6256.2719999999999</v>
      </c>
      <c r="BM73" s="104">
        <v>7444.9639999999999</v>
      </c>
      <c r="BN73" s="21"/>
      <c r="BO73" s="21"/>
      <c r="BP73" s="44" t="s">
        <v>12</v>
      </c>
      <c r="BQ73" s="1" t="s">
        <v>18</v>
      </c>
      <c r="BR73" s="169">
        <v>5133.1940000000004</v>
      </c>
      <c r="BS73" s="104">
        <v>6108.5010000000002</v>
      </c>
      <c r="BT73" s="169">
        <v>6256.2719999999999</v>
      </c>
      <c r="BU73" s="104">
        <v>7444.9639999999999</v>
      </c>
      <c r="BV73" s="169">
        <v>6256.2719999999999</v>
      </c>
      <c r="BW73" s="104">
        <v>7444.9639999999999</v>
      </c>
      <c r="BX73" s="169">
        <v>5133.1940000000004</v>
      </c>
      <c r="BY73" s="104">
        <v>6108.5010000000002</v>
      </c>
      <c r="BZ73" s="169">
        <v>6256.2719999999999</v>
      </c>
      <c r="CA73" s="104">
        <v>7444.9639999999999</v>
      </c>
      <c r="CB73" s="169">
        <v>6256.2719999999999</v>
      </c>
      <c r="CC73" s="104">
        <v>7444.9639999999999</v>
      </c>
      <c r="CD73" s="160"/>
      <c r="CE73" s="160"/>
      <c r="CF73" s="160"/>
      <c r="CG73" s="160"/>
      <c r="CH73" s="160"/>
      <c r="CI73" s="160"/>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row>
    <row r="74" spans="1:134" s="3" customFormat="1" ht="21">
      <c r="B74" s="46" t="s">
        <v>13</v>
      </c>
      <c r="C74" s="1" t="s">
        <v>18</v>
      </c>
      <c r="D74" s="169">
        <v>25437.231000000003</v>
      </c>
      <c r="E74" s="104">
        <v>30270.305000000004</v>
      </c>
      <c r="F74" s="169">
        <v>25437.231000000003</v>
      </c>
      <c r="G74" s="104">
        <v>30270.305000000004</v>
      </c>
      <c r="H74" s="169">
        <v>25437.231000000003</v>
      </c>
      <c r="I74" s="104">
        <v>30270.305000000004</v>
      </c>
      <c r="J74" s="169">
        <v>25413.440000000002</v>
      </c>
      <c r="K74" s="104">
        <v>30241.994000000002</v>
      </c>
      <c r="L74" s="169">
        <v>25413.440000000002</v>
      </c>
      <c r="M74" s="104">
        <v>30241.994000000002</v>
      </c>
      <c r="N74" s="169">
        <v>25413.440000000002</v>
      </c>
      <c r="O74" s="104">
        <v>30241.994000000002</v>
      </c>
      <c r="P74" s="169">
        <v>25418.198</v>
      </c>
      <c r="Q74" s="104">
        <v>30247.656000000003</v>
      </c>
      <c r="R74" s="169">
        <v>25418.198</v>
      </c>
      <c r="S74" s="104">
        <v>30247.656000000003</v>
      </c>
      <c r="T74" s="169">
        <v>25418.198</v>
      </c>
      <c r="U74" s="104">
        <v>30247.656000000003</v>
      </c>
      <c r="V74" s="20"/>
      <c r="W74" s="20"/>
      <c r="X74" s="46" t="s">
        <v>13</v>
      </c>
      <c r="Y74" s="1" t="s">
        <v>18</v>
      </c>
      <c r="Z74" s="169">
        <v>25415.819000000003</v>
      </c>
      <c r="AA74" s="104">
        <v>30244.825000000001</v>
      </c>
      <c r="AB74" s="169">
        <v>25415.819000000003</v>
      </c>
      <c r="AC74" s="104">
        <v>30244.825000000001</v>
      </c>
      <c r="AD74" s="169">
        <v>25415.819000000003</v>
      </c>
      <c r="AE74" s="104">
        <v>30244.825000000001</v>
      </c>
      <c r="AF74" s="169">
        <v>25839.297000000002</v>
      </c>
      <c r="AG74" s="104">
        <v>30748.764000000003</v>
      </c>
      <c r="AH74" s="169">
        <v>25839.297000000002</v>
      </c>
      <c r="AI74" s="104">
        <v>30748.764000000003</v>
      </c>
      <c r="AJ74" s="169">
        <v>25839.297000000002</v>
      </c>
      <c r="AK74" s="104">
        <v>30748.764000000003</v>
      </c>
      <c r="AL74" s="169">
        <v>25441.989000000001</v>
      </c>
      <c r="AM74" s="104">
        <v>30275.967000000001</v>
      </c>
      <c r="AN74" s="169">
        <v>25441.989000000001</v>
      </c>
      <c r="AO74" s="104">
        <v>30275.967000000001</v>
      </c>
      <c r="AP74" s="169">
        <v>25441.989000000001</v>
      </c>
      <c r="AQ74" s="104">
        <v>30275.967000000001</v>
      </c>
      <c r="AR74" s="17"/>
      <c r="AS74" s="17"/>
      <c r="AT74" s="46" t="s">
        <v>13</v>
      </c>
      <c r="AU74" s="1" t="s">
        <v>18</v>
      </c>
      <c r="AV74" s="169">
        <v>25399.166000000001</v>
      </c>
      <c r="AW74" s="104">
        <v>30225.007000000001</v>
      </c>
      <c r="AX74" s="169">
        <v>25399.166000000001</v>
      </c>
      <c r="AY74" s="104">
        <v>30225.007000000001</v>
      </c>
      <c r="AZ74" s="169">
        <v>25399.166000000001</v>
      </c>
      <c r="BA74" s="104">
        <v>30225.007000000001</v>
      </c>
      <c r="BB74" s="169">
        <v>25406.303000000004</v>
      </c>
      <c r="BC74" s="104">
        <v>30233.501000000004</v>
      </c>
      <c r="BD74" s="169">
        <v>25406.303000000004</v>
      </c>
      <c r="BE74" s="104">
        <v>30233.501000000004</v>
      </c>
      <c r="BF74" s="169">
        <v>25406.303000000004</v>
      </c>
      <c r="BG74" s="104">
        <v>30233.501000000004</v>
      </c>
      <c r="BH74" s="169">
        <v>25430.094000000001</v>
      </c>
      <c r="BI74" s="104">
        <v>30261.812000000002</v>
      </c>
      <c r="BJ74" s="169">
        <v>25430.094000000001</v>
      </c>
      <c r="BK74" s="104">
        <v>30261.812000000002</v>
      </c>
      <c r="BL74" s="169">
        <v>25430.094000000001</v>
      </c>
      <c r="BM74" s="104">
        <v>30261.812000000002</v>
      </c>
      <c r="BN74" s="20"/>
      <c r="BO74" s="20"/>
      <c r="BP74" s="46" t="s">
        <v>13</v>
      </c>
      <c r="BQ74" s="1" t="s">
        <v>18</v>
      </c>
      <c r="BR74" s="169">
        <v>25434.852000000003</v>
      </c>
      <c r="BS74" s="104">
        <v>30267.474000000002</v>
      </c>
      <c r="BT74" s="169">
        <v>25434.852000000003</v>
      </c>
      <c r="BU74" s="104">
        <v>30267.474000000002</v>
      </c>
      <c r="BV74" s="169">
        <v>25434.852000000003</v>
      </c>
      <c r="BW74" s="104">
        <v>30267.474000000002</v>
      </c>
      <c r="BX74" s="169">
        <v>25415.819000000003</v>
      </c>
      <c r="BY74" s="104">
        <v>30244.825000000001</v>
      </c>
      <c r="BZ74" s="169">
        <v>25415.819000000003</v>
      </c>
      <c r="CA74" s="104">
        <v>30244.825000000001</v>
      </c>
      <c r="CB74" s="169">
        <v>25415.819000000003</v>
      </c>
      <c r="CC74" s="104">
        <v>30244.825000000001</v>
      </c>
      <c r="CD74" s="160"/>
      <c r="CE74" s="160"/>
      <c r="CF74" s="160"/>
      <c r="CG74" s="160"/>
      <c r="CH74" s="160"/>
      <c r="CI74" s="16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row>
    <row r="75" spans="1:134" s="12" customFormat="1" ht="21.75" thickBot="1">
      <c r="A75" s="1"/>
      <c r="B75" s="59" t="s">
        <v>9</v>
      </c>
      <c r="C75" s="57" t="s">
        <v>18</v>
      </c>
      <c r="D75" s="170">
        <v>4660.8469999999998</v>
      </c>
      <c r="E75" s="171">
        <v>5546.4080000000004</v>
      </c>
      <c r="F75" s="170">
        <v>4660.8469999999998</v>
      </c>
      <c r="G75" s="171">
        <v>5546.4080000000004</v>
      </c>
      <c r="H75" s="170">
        <v>4660.8469999999998</v>
      </c>
      <c r="I75" s="171">
        <v>5546.4080000000004</v>
      </c>
      <c r="J75" s="170">
        <v>4656.4879999999994</v>
      </c>
      <c r="K75" s="171">
        <v>5541.22</v>
      </c>
      <c r="L75" s="170">
        <v>4656.4879999999994</v>
      </c>
      <c r="M75" s="171">
        <v>5541.22</v>
      </c>
      <c r="N75" s="170">
        <v>4656.4879999999994</v>
      </c>
      <c r="O75" s="171">
        <v>5541.22</v>
      </c>
      <c r="P75" s="170">
        <v>4657.3599999999997</v>
      </c>
      <c r="Q75" s="171">
        <v>5542.2579999999998</v>
      </c>
      <c r="R75" s="170">
        <v>4657.3599999999997</v>
      </c>
      <c r="S75" s="171">
        <v>5542.2579999999998</v>
      </c>
      <c r="T75" s="170">
        <v>4657.3599999999997</v>
      </c>
      <c r="U75" s="171">
        <v>5542.2579999999998</v>
      </c>
      <c r="V75" s="17"/>
      <c r="W75" s="17"/>
      <c r="X75" s="59" t="s">
        <v>9</v>
      </c>
      <c r="Y75" s="57" t="s">
        <v>18</v>
      </c>
      <c r="Z75" s="170">
        <v>4656.924</v>
      </c>
      <c r="AA75" s="171">
        <v>5541.7389999999996</v>
      </c>
      <c r="AB75" s="170">
        <v>4656.924</v>
      </c>
      <c r="AC75" s="171">
        <v>5541.7389999999996</v>
      </c>
      <c r="AD75" s="170">
        <v>4656.924</v>
      </c>
      <c r="AE75" s="171">
        <v>5541.7389999999996</v>
      </c>
      <c r="AF75" s="170">
        <v>4734.5169999999998</v>
      </c>
      <c r="AG75" s="171">
        <v>5634.076</v>
      </c>
      <c r="AH75" s="170">
        <v>4734.5169999999998</v>
      </c>
      <c r="AI75" s="171">
        <v>5634.076</v>
      </c>
      <c r="AJ75" s="170">
        <v>4734.5169999999998</v>
      </c>
      <c r="AK75" s="171">
        <v>5634.076</v>
      </c>
      <c r="AL75" s="170">
        <v>4661.7190000000001</v>
      </c>
      <c r="AM75" s="171">
        <v>5547.4449999999997</v>
      </c>
      <c r="AN75" s="170">
        <v>4661.7190000000001</v>
      </c>
      <c r="AO75" s="171">
        <v>5547.4449999999997</v>
      </c>
      <c r="AP75" s="170">
        <v>4661.7190000000001</v>
      </c>
      <c r="AQ75" s="171">
        <v>5547.4449999999997</v>
      </c>
      <c r="AR75" s="17"/>
      <c r="AS75" s="17"/>
      <c r="AT75" s="59" t="s">
        <v>9</v>
      </c>
      <c r="AU75" s="57" t="s">
        <v>18</v>
      </c>
      <c r="AV75" s="170">
        <v>4653.8719999999994</v>
      </c>
      <c r="AW75" s="171">
        <v>5538.1080000000002</v>
      </c>
      <c r="AX75" s="170">
        <v>4653.8719999999994</v>
      </c>
      <c r="AY75" s="171">
        <v>5538.1080000000002</v>
      </c>
      <c r="AZ75" s="170">
        <v>4653.8719999999994</v>
      </c>
      <c r="BA75" s="171">
        <v>5538.1080000000002</v>
      </c>
      <c r="BB75" s="170">
        <v>4655.1799999999994</v>
      </c>
      <c r="BC75" s="171">
        <v>5539.6639999999998</v>
      </c>
      <c r="BD75" s="170">
        <v>4655.1799999999994</v>
      </c>
      <c r="BE75" s="171">
        <v>5539.6639999999998</v>
      </c>
      <c r="BF75" s="170">
        <v>4655.1799999999994</v>
      </c>
      <c r="BG75" s="171">
        <v>5539.6639999999998</v>
      </c>
      <c r="BH75" s="170">
        <v>4659.5389999999998</v>
      </c>
      <c r="BI75" s="171">
        <v>5544.8519999999999</v>
      </c>
      <c r="BJ75" s="170">
        <v>4659.5389999999998</v>
      </c>
      <c r="BK75" s="171">
        <v>5544.8519999999999</v>
      </c>
      <c r="BL75" s="170">
        <v>4659.5389999999998</v>
      </c>
      <c r="BM75" s="171">
        <v>5544.8519999999999</v>
      </c>
      <c r="BN75" s="17"/>
      <c r="BO75" s="17"/>
      <c r="BP75" s="59" t="s">
        <v>9</v>
      </c>
      <c r="BQ75" s="57" t="s">
        <v>18</v>
      </c>
      <c r="BR75" s="170">
        <v>4660.4110000000001</v>
      </c>
      <c r="BS75" s="171">
        <v>5545.8890000000001</v>
      </c>
      <c r="BT75" s="170">
        <v>4660.4110000000001</v>
      </c>
      <c r="BU75" s="171">
        <v>5545.8890000000001</v>
      </c>
      <c r="BV75" s="170">
        <v>4660.4110000000001</v>
      </c>
      <c r="BW75" s="171">
        <v>5545.8890000000001</v>
      </c>
      <c r="BX75" s="170">
        <v>4656.924</v>
      </c>
      <c r="BY75" s="171">
        <v>5541.7389999999996</v>
      </c>
      <c r="BZ75" s="170">
        <v>4656.924</v>
      </c>
      <c r="CA75" s="171">
        <v>5541.7389999999996</v>
      </c>
      <c r="CB75" s="170">
        <v>4656.924</v>
      </c>
      <c r="CC75" s="171">
        <v>5541.7389999999996</v>
      </c>
      <c r="CD75" s="160"/>
      <c r="CE75" s="160"/>
      <c r="CF75" s="160"/>
      <c r="CG75" s="160"/>
      <c r="CH75" s="160"/>
      <c r="CI75" s="160"/>
      <c r="CJ75" s="1"/>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row>
    <row r="76" spans="1:134" ht="12" customHeight="1">
      <c r="B76" s="53" t="s">
        <v>14</v>
      </c>
      <c r="C76" s="54"/>
      <c r="D76" s="172"/>
      <c r="E76" s="159"/>
      <c r="F76" s="172"/>
      <c r="G76" s="159"/>
      <c r="H76" s="172"/>
      <c r="I76" s="159"/>
      <c r="J76" s="172"/>
      <c r="K76" s="159"/>
      <c r="L76" s="172"/>
      <c r="M76" s="159"/>
      <c r="N76" s="172"/>
      <c r="O76" s="159"/>
      <c r="P76" s="172"/>
      <c r="Q76" s="159"/>
      <c r="R76" s="172"/>
      <c r="S76" s="159"/>
      <c r="T76" s="172"/>
      <c r="U76" s="159"/>
      <c r="X76" s="53" t="s">
        <v>14</v>
      </c>
      <c r="Y76" s="54"/>
      <c r="Z76" s="172"/>
      <c r="AA76" s="159"/>
      <c r="AB76" s="172"/>
      <c r="AC76" s="159"/>
      <c r="AD76" s="172"/>
      <c r="AE76" s="159"/>
      <c r="AF76" s="172"/>
      <c r="AG76" s="159"/>
      <c r="AH76" s="172"/>
      <c r="AI76" s="159"/>
      <c r="AJ76" s="172"/>
      <c r="AK76" s="159"/>
      <c r="AL76" s="172"/>
      <c r="AM76" s="159"/>
      <c r="AN76" s="172"/>
      <c r="AO76" s="159"/>
      <c r="AP76" s="172"/>
      <c r="AQ76" s="159"/>
      <c r="AT76" s="53" t="s">
        <v>14</v>
      </c>
      <c r="AU76" s="54"/>
      <c r="AV76" s="172"/>
      <c r="AW76" s="159"/>
      <c r="AX76" s="172"/>
      <c r="AY76" s="159"/>
      <c r="AZ76" s="172"/>
      <c r="BA76" s="159"/>
      <c r="BB76" s="172"/>
      <c r="BC76" s="159"/>
      <c r="BD76" s="172"/>
      <c r="BE76" s="159"/>
      <c r="BF76" s="172"/>
      <c r="BG76" s="159"/>
      <c r="BH76" s="172"/>
      <c r="BI76" s="159"/>
      <c r="BJ76" s="172"/>
      <c r="BK76" s="159"/>
      <c r="BL76" s="172"/>
      <c r="BM76" s="159"/>
      <c r="BP76" s="53" t="s">
        <v>14</v>
      </c>
      <c r="BQ76" s="54"/>
      <c r="BR76" s="172"/>
      <c r="BS76" s="159"/>
      <c r="BT76" s="172"/>
      <c r="BU76" s="159"/>
      <c r="BV76" s="172"/>
      <c r="BW76" s="159"/>
      <c r="BX76" s="172"/>
      <c r="BY76" s="159"/>
      <c r="BZ76" s="172"/>
      <c r="CA76" s="159"/>
      <c r="CB76" s="172"/>
      <c r="CC76" s="159"/>
      <c r="CD76" s="160"/>
      <c r="CE76" s="160"/>
      <c r="CF76" s="160"/>
      <c r="CG76" s="160"/>
      <c r="CH76" s="160"/>
      <c r="CI76" s="160"/>
      <c r="CJ76" s="1"/>
    </row>
    <row r="77" spans="1:134" ht="12" customHeight="1">
      <c r="B77" s="39" t="s">
        <v>34</v>
      </c>
      <c r="C77" s="1" t="s">
        <v>17</v>
      </c>
      <c r="D77" s="169">
        <v>1207.0409999999999</v>
      </c>
      <c r="E77" s="104">
        <v>1436.3789999999999</v>
      </c>
      <c r="F77" s="169">
        <v>1207.0409999999999</v>
      </c>
      <c r="G77" s="104">
        <v>1436.3789999999999</v>
      </c>
      <c r="H77" s="169">
        <v>1207.0409999999999</v>
      </c>
      <c r="I77" s="104">
        <v>1436.3789999999999</v>
      </c>
      <c r="J77" s="169">
        <v>1207.0409999999999</v>
      </c>
      <c r="K77" s="104">
        <v>1436.3789999999999</v>
      </c>
      <c r="L77" s="169">
        <v>1207.0409999999999</v>
      </c>
      <c r="M77" s="104">
        <v>1436.3789999999999</v>
      </c>
      <c r="N77" s="169">
        <v>1207.0409999999999</v>
      </c>
      <c r="O77" s="104">
        <v>1436.3789999999999</v>
      </c>
      <c r="P77" s="169">
        <v>1207.0409999999999</v>
      </c>
      <c r="Q77" s="104">
        <v>1436.3789999999999</v>
      </c>
      <c r="R77" s="169">
        <v>1207.0409999999999</v>
      </c>
      <c r="S77" s="104">
        <v>1436.3789999999999</v>
      </c>
      <c r="T77" s="169">
        <v>1207.0409999999999</v>
      </c>
      <c r="U77" s="104">
        <v>1436.3789999999999</v>
      </c>
      <c r="X77" s="39" t="s">
        <v>34</v>
      </c>
      <c r="Y77" s="1" t="s">
        <v>17</v>
      </c>
      <c r="Z77" s="169">
        <v>1207.0409999999999</v>
      </c>
      <c r="AA77" s="104">
        <v>1436.3789999999999</v>
      </c>
      <c r="AB77" s="169">
        <v>1207.0409999999999</v>
      </c>
      <c r="AC77" s="104">
        <v>1436.3789999999999</v>
      </c>
      <c r="AD77" s="169">
        <v>1207.0409999999999</v>
      </c>
      <c r="AE77" s="104">
        <v>1436.3789999999999</v>
      </c>
      <c r="AF77" s="169">
        <v>1226.7929999999999</v>
      </c>
      <c r="AG77" s="104">
        <v>1459.883</v>
      </c>
      <c r="AH77" s="169">
        <v>1226.7929999999999</v>
      </c>
      <c r="AI77" s="104">
        <v>1459.883</v>
      </c>
      <c r="AJ77" s="169">
        <v>1226.7929999999999</v>
      </c>
      <c r="AK77" s="104">
        <v>1459.883</v>
      </c>
      <c r="AL77" s="169">
        <v>1207.0409999999999</v>
      </c>
      <c r="AM77" s="104">
        <v>1436.3789999999999</v>
      </c>
      <c r="AN77" s="169">
        <v>1207.0409999999999</v>
      </c>
      <c r="AO77" s="104">
        <v>1436.3789999999999</v>
      </c>
      <c r="AP77" s="169">
        <v>1207.0409999999999</v>
      </c>
      <c r="AQ77" s="104">
        <v>1436.3789999999999</v>
      </c>
      <c r="AT77" s="39" t="s">
        <v>34</v>
      </c>
      <c r="AU77" s="1" t="s">
        <v>17</v>
      </c>
      <c r="AV77" s="169">
        <v>1207.0409999999999</v>
      </c>
      <c r="AW77" s="104">
        <v>1436.3789999999999</v>
      </c>
      <c r="AX77" s="169">
        <v>1207.0409999999999</v>
      </c>
      <c r="AY77" s="104">
        <v>1436.3789999999999</v>
      </c>
      <c r="AZ77" s="169">
        <v>1207.0409999999999</v>
      </c>
      <c r="BA77" s="104">
        <v>1436.3789999999999</v>
      </c>
      <c r="BB77" s="169">
        <v>1207.0409999999999</v>
      </c>
      <c r="BC77" s="104">
        <v>1436.3789999999999</v>
      </c>
      <c r="BD77" s="169">
        <v>1207.0409999999999</v>
      </c>
      <c r="BE77" s="104">
        <v>1436.3789999999999</v>
      </c>
      <c r="BF77" s="169">
        <v>1207.0409999999999</v>
      </c>
      <c r="BG77" s="104">
        <v>1436.3789999999999</v>
      </c>
      <c r="BH77" s="169">
        <v>1207.0409999999999</v>
      </c>
      <c r="BI77" s="104">
        <v>1436.3789999999999</v>
      </c>
      <c r="BJ77" s="169">
        <v>1207.0409999999999</v>
      </c>
      <c r="BK77" s="104">
        <v>1436.3789999999999</v>
      </c>
      <c r="BL77" s="169">
        <v>1207.0409999999999</v>
      </c>
      <c r="BM77" s="104">
        <v>1436.3789999999999</v>
      </c>
      <c r="BP77" s="39" t="s">
        <v>34</v>
      </c>
      <c r="BQ77" s="1" t="s">
        <v>17</v>
      </c>
      <c r="BR77" s="169">
        <v>1207.0409999999999</v>
      </c>
      <c r="BS77" s="104">
        <v>1436.3789999999999</v>
      </c>
      <c r="BT77" s="169">
        <v>1207.0409999999999</v>
      </c>
      <c r="BU77" s="104">
        <v>1436.3789999999999</v>
      </c>
      <c r="BV77" s="169">
        <v>1207.0409999999999</v>
      </c>
      <c r="BW77" s="104">
        <v>1436.3789999999999</v>
      </c>
      <c r="BX77" s="169">
        <v>1207.0409999999999</v>
      </c>
      <c r="BY77" s="104">
        <v>1436.3789999999999</v>
      </c>
      <c r="BZ77" s="169">
        <v>1207.0409999999999</v>
      </c>
      <c r="CA77" s="104">
        <v>1436.3789999999999</v>
      </c>
      <c r="CB77" s="169">
        <v>1207.0409999999999</v>
      </c>
      <c r="CC77" s="104">
        <v>1436.3789999999999</v>
      </c>
      <c r="CD77" s="160"/>
      <c r="CE77" s="160"/>
      <c r="CF77" s="160"/>
      <c r="CG77" s="160"/>
      <c r="CH77" s="160"/>
      <c r="CI77" s="160"/>
      <c r="CJ77" s="1"/>
    </row>
    <row r="78" spans="1:134" s="11" customFormat="1" ht="12" customHeight="1">
      <c r="A78" s="1"/>
      <c r="B78" s="39" t="s">
        <v>35</v>
      </c>
      <c r="C78" s="1" t="s">
        <v>17</v>
      </c>
      <c r="D78" s="169">
        <v>1916.047</v>
      </c>
      <c r="E78" s="104">
        <v>2280.096</v>
      </c>
      <c r="F78" s="169">
        <v>1916.047</v>
      </c>
      <c r="G78" s="104">
        <v>2280.096</v>
      </c>
      <c r="H78" s="169">
        <v>1916.047</v>
      </c>
      <c r="I78" s="104">
        <v>2280.096</v>
      </c>
      <c r="J78" s="169">
        <v>1916.047</v>
      </c>
      <c r="K78" s="104">
        <v>2280.096</v>
      </c>
      <c r="L78" s="169">
        <v>1916.047</v>
      </c>
      <c r="M78" s="104">
        <v>2280.096</v>
      </c>
      <c r="N78" s="169">
        <v>1916.047</v>
      </c>
      <c r="O78" s="104">
        <v>2280.096</v>
      </c>
      <c r="P78" s="169">
        <v>1916.047</v>
      </c>
      <c r="Q78" s="104">
        <v>2280.096</v>
      </c>
      <c r="R78" s="169">
        <v>1916.047</v>
      </c>
      <c r="S78" s="104">
        <v>2280.096</v>
      </c>
      <c r="T78" s="169">
        <v>1916.047</v>
      </c>
      <c r="U78" s="104">
        <v>2280.096</v>
      </c>
      <c r="V78" s="17"/>
      <c r="W78" s="17"/>
      <c r="X78" s="39" t="s">
        <v>35</v>
      </c>
      <c r="Y78" s="1" t="s">
        <v>17</v>
      </c>
      <c r="Z78" s="169">
        <v>1916.047</v>
      </c>
      <c r="AA78" s="104">
        <v>2280.096</v>
      </c>
      <c r="AB78" s="169">
        <v>1916.047</v>
      </c>
      <c r="AC78" s="104">
        <v>2280.096</v>
      </c>
      <c r="AD78" s="169">
        <v>1916.047</v>
      </c>
      <c r="AE78" s="104">
        <v>2280.096</v>
      </c>
      <c r="AF78" s="169">
        <v>1916.047</v>
      </c>
      <c r="AG78" s="104">
        <v>2280.096</v>
      </c>
      <c r="AH78" s="169">
        <v>1916.047</v>
      </c>
      <c r="AI78" s="104">
        <v>2280.096</v>
      </c>
      <c r="AJ78" s="169">
        <v>1916.047</v>
      </c>
      <c r="AK78" s="104">
        <v>2280.096</v>
      </c>
      <c r="AL78" s="169">
        <v>1916.047</v>
      </c>
      <c r="AM78" s="104">
        <v>2280.096</v>
      </c>
      <c r="AN78" s="169">
        <v>1916.047</v>
      </c>
      <c r="AO78" s="104">
        <v>2280.096</v>
      </c>
      <c r="AP78" s="169">
        <v>1916.047</v>
      </c>
      <c r="AQ78" s="104">
        <v>2280.096</v>
      </c>
      <c r="AR78" s="17"/>
      <c r="AS78" s="17"/>
      <c r="AT78" s="39" t="s">
        <v>35</v>
      </c>
      <c r="AU78" s="1" t="s">
        <v>17</v>
      </c>
      <c r="AV78" s="169">
        <v>1916.047</v>
      </c>
      <c r="AW78" s="104">
        <v>2280.096</v>
      </c>
      <c r="AX78" s="169">
        <v>1916.047</v>
      </c>
      <c r="AY78" s="104">
        <v>2280.096</v>
      </c>
      <c r="AZ78" s="169">
        <v>1916.047</v>
      </c>
      <c r="BA78" s="104">
        <v>2280.096</v>
      </c>
      <c r="BB78" s="169">
        <v>1916.047</v>
      </c>
      <c r="BC78" s="104">
        <v>2280.096</v>
      </c>
      <c r="BD78" s="169">
        <v>1916.047</v>
      </c>
      <c r="BE78" s="104">
        <v>2280.096</v>
      </c>
      <c r="BF78" s="169">
        <v>1916.047</v>
      </c>
      <c r="BG78" s="104">
        <v>2280.096</v>
      </c>
      <c r="BH78" s="169">
        <v>1916.047</v>
      </c>
      <c r="BI78" s="104">
        <v>2280.096</v>
      </c>
      <c r="BJ78" s="169">
        <v>1916.047</v>
      </c>
      <c r="BK78" s="104">
        <v>2280.096</v>
      </c>
      <c r="BL78" s="169">
        <v>1916.047</v>
      </c>
      <c r="BM78" s="104">
        <v>2280.096</v>
      </c>
      <c r="BN78" s="17"/>
      <c r="BO78" s="17"/>
      <c r="BP78" s="39" t="s">
        <v>35</v>
      </c>
      <c r="BQ78" s="1" t="s">
        <v>17</v>
      </c>
      <c r="BR78" s="169">
        <v>1916.047</v>
      </c>
      <c r="BS78" s="104">
        <v>2280.096</v>
      </c>
      <c r="BT78" s="169">
        <v>1916.047</v>
      </c>
      <c r="BU78" s="104">
        <v>2280.096</v>
      </c>
      <c r="BV78" s="169">
        <v>1916.047</v>
      </c>
      <c r="BW78" s="104">
        <v>2280.096</v>
      </c>
      <c r="BX78" s="169">
        <v>1916.047</v>
      </c>
      <c r="BY78" s="104">
        <v>2280.096</v>
      </c>
      <c r="BZ78" s="169">
        <v>1916.047</v>
      </c>
      <c r="CA78" s="104">
        <v>2280.096</v>
      </c>
      <c r="CB78" s="169">
        <v>1916.047</v>
      </c>
      <c r="CC78" s="104">
        <v>2280.096</v>
      </c>
      <c r="CD78" s="160"/>
      <c r="CE78" s="160"/>
      <c r="CF78" s="160"/>
      <c r="CG78" s="160"/>
      <c r="CH78" s="160"/>
      <c r="CI78" s="160"/>
      <c r="CJ78" s="1"/>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row>
    <row r="79" spans="1:134" ht="12" customHeight="1">
      <c r="B79" s="41" t="s">
        <v>49</v>
      </c>
      <c r="C79" s="1" t="s">
        <v>0</v>
      </c>
      <c r="D79" s="169">
        <v>0.75</v>
      </c>
      <c r="E79" s="104">
        <v>0.75</v>
      </c>
      <c r="F79" s="169">
        <v>0.75</v>
      </c>
      <c r="G79" s="104">
        <v>0.75</v>
      </c>
      <c r="H79" s="169">
        <v>0.75</v>
      </c>
      <c r="I79" s="104">
        <v>0.75</v>
      </c>
      <c r="J79" s="169">
        <v>0.75</v>
      </c>
      <c r="K79" s="104">
        <v>0.75</v>
      </c>
      <c r="L79" s="169">
        <v>0.75</v>
      </c>
      <c r="M79" s="104">
        <v>0.75</v>
      </c>
      <c r="N79" s="169">
        <v>0.75</v>
      </c>
      <c r="O79" s="104">
        <v>0.75</v>
      </c>
      <c r="P79" s="169">
        <v>0.75</v>
      </c>
      <c r="Q79" s="104">
        <v>0.75</v>
      </c>
      <c r="R79" s="169">
        <v>0.75</v>
      </c>
      <c r="S79" s="104">
        <v>0.75</v>
      </c>
      <c r="T79" s="169">
        <v>0.75</v>
      </c>
      <c r="U79" s="104">
        <v>0.75</v>
      </c>
      <c r="X79" s="41" t="s">
        <v>49</v>
      </c>
      <c r="Y79" s="1" t="s">
        <v>0</v>
      </c>
      <c r="Z79" s="169">
        <v>0.75</v>
      </c>
      <c r="AA79" s="104">
        <v>0.75</v>
      </c>
      <c r="AB79" s="169">
        <v>0.75</v>
      </c>
      <c r="AC79" s="104">
        <v>0.75</v>
      </c>
      <c r="AD79" s="169">
        <v>0.75</v>
      </c>
      <c r="AE79" s="104">
        <v>0.75</v>
      </c>
      <c r="AF79" s="169">
        <v>0.75</v>
      </c>
      <c r="AG79" s="104">
        <v>0.75</v>
      </c>
      <c r="AH79" s="169">
        <v>0.75</v>
      </c>
      <c r="AI79" s="104">
        <v>0.75</v>
      </c>
      <c r="AJ79" s="169">
        <v>0.75</v>
      </c>
      <c r="AK79" s="104">
        <v>0.75</v>
      </c>
      <c r="AL79" s="169">
        <v>0.75</v>
      </c>
      <c r="AM79" s="104">
        <v>0.75</v>
      </c>
      <c r="AN79" s="169">
        <v>0.75</v>
      </c>
      <c r="AO79" s="104">
        <v>0.75</v>
      </c>
      <c r="AP79" s="169">
        <v>0.75</v>
      </c>
      <c r="AQ79" s="104">
        <v>0.75</v>
      </c>
      <c r="AT79" s="41" t="s">
        <v>49</v>
      </c>
      <c r="AU79" s="1" t="s">
        <v>0</v>
      </c>
      <c r="AV79" s="169">
        <v>0.75</v>
      </c>
      <c r="AW79" s="104">
        <v>0.75</v>
      </c>
      <c r="AX79" s="169">
        <v>0.75</v>
      </c>
      <c r="AY79" s="104">
        <v>0.75</v>
      </c>
      <c r="AZ79" s="169">
        <v>0.75</v>
      </c>
      <c r="BA79" s="104">
        <v>0.75</v>
      </c>
      <c r="BB79" s="169">
        <v>0.75</v>
      </c>
      <c r="BC79" s="104">
        <v>0.75</v>
      </c>
      <c r="BD79" s="169">
        <v>0.75</v>
      </c>
      <c r="BE79" s="104">
        <v>0.75</v>
      </c>
      <c r="BF79" s="169">
        <v>0.75</v>
      </c>
      <c r="BG79" s="104">
        <v>0.75</v>
      </c>
      <c r="BH79" s="169">
        <v>0.75</v>
      </c>
      <c r="BI79" s="104">
        <v>0.75</v>
      </c>
      <c r="BJ79" s="169">
        <v>0.75</v>
      </c>
      <c r="BK79" s="104">
        <v>0.75</v>
      </c>
      <c r="BL79" s="169">
        <v>0.75</v>
      </c>
      <c r="BM79" s="104">
        <v>0.75</v>
      </c>
      <c r="BP79" s="41" t="s">
        <v>49</v>
      </c>
      <c r="BQ79" s="1" t="s">
        <v>0</v>
      </c>
      <c r="BR79" s="169">
        <v>0.75</v>
      </c>
      <c r="BS79" s="104">
        <v>0.75</v>
      </c>
      <c r="BT79" s="169">
        <v>0.75</v>
      </c>
      <c r="BU79" s="104">
        <v>0.75</v>
      </c>
      <c r="BV79" s="169">
        <v>0.75</v>
      </c>
      <c r="BW79" s="104">
        <v>0.75</v>
      </c>
      <c r="BX79" s="169">
        <v>0.75</v>
      </c>
      <c r="BY79" s="104">
        <v>0.75</v>
      </c>
      <c r="BZ79" s="169">
        <v>0.75</v>
      </c>
      <c r="CA79" s="104">
        <v>0.75</v>
      </c>
      <c r="CB79" s="169">
        <v>0.75</v>
      </c>
      <c r="CC79" s="104">
        <v>0.75</v>
      </c>
      <c r="CD79" s="160"/>
      <c r="CE79" s="160"/>
      <c r="CF79" s="160"/>
      <c r="CG79" s="160"/>
      <c r="CH79" s="160"/>
      <c r="CI79" s="160"/>
      <c r="CJ79" s="1"/>
    </row>
    <row r="80" spans="1:134" s="11" customFormat="1" ht="12" customHeight="1">
      <c r="A80" s="1"/>
      <c r="B80" s="67" t="s">
        <v>50</v>
      </c>
      <c r="C80" s="68" t="s">
        <v>0</v>
      </c>
      <c r="D80" s="173">
        <v>28.638000000000002</v>
      </c>
      <c r="E80" s="174">
        <v>34.079000000000001</v>
      </c>
      <c r="F80" s="173">
        <v>28.638000000000002</v>
      </c>
      <c r="G80" s="174">
        <v>34.079000000000001</v>
      </c>
      <c r="H80" s="173">
        <v>28.638000000000002</v>
      </c>
      <c r="I80" s="174">
        <v>34.079000000000001</v>
      </c>
      <c r="J80" s="173">
        <v>28.638000000000002</v>
      </c>
      <c r="K80" s="174">
        <v>34.079000000000001</v>
      </c>
      <c r="L80" s="173">
        <v>28.638000000000002</v>
      </c>
      <c r="M80" s="174">
        <v>34.079000000000001</v>
      </c>
      <c r="N80" s="173">
        <v>28.638000000000002</v>
      </c>
      <c r="O80" s="174">
        <v>34.079000000000001</v>
      </c>
      <c r="P80" s="173">
        <v>28.638000000000002</v>
      </c>
      <c r="Q80" s="174">
        <v>34.079000000000001</v>
      </c>
      <c r="R80" s="173">
        <v>28.638000000000002</v>
      </c>
      <c r="S80" s="174">
        <v>34.079000000000001</v>
      </c>
      <c r="T80" s="173">
        <v>28.638000000000002</v>
      </c>
      <c r="U80" s="174">
        <v>34.079000000000001</v>
      </c>
      <c r="V80" s="17"/>
      <c r="W80" s="17"/>
      <c r="X80" s="67" t="s">
        <v>50</v>
      </c>
      <c r="Y80" s="68" t="s">
        <v>0</v>
      </c>
      <c r="Z80" s="173">
        <v>28.638000000000002</v>
      </c>
      <c r="AA80" s="174">
        <v>34.079000000000001</v>
      </c>
      <c r="AB80" s="173">
        <v>28.638000000000002</v>
      </c>
      <c r="AC80" s="174">
        <v>34.079000000000001</v>
      </c>
      <c r="AD80" s="173">
        <v>28.638000000000002</v>
      </c>
      <c r="AE80" s="174">
        <v>34.079000000000001</v>
      </c>
      <c r="AF80" s="173">
        <v>28.638000000000002</v>
      </c>
      <c r="AG80" s="174">
        <v>34.079000000000001</v>
      </c>
      <c r="AH80" s="173">
        <v>28.638000000000002</v>
      </c>
      <c r="AI80" s="174">
        <v>34.079000000000001</v>
      </c>
      <c r="AJ80" s="173">
        <v>28.638000000000002</v>
      </c>
      <c r="AK80" s="174">
        <v>34.079000000000001</v>
      </c>
      <c r="AL80" s="173">
        <v>28.638000000000002</v>
      </c>
      <c r="AM80" s="174">
        <v>34.079000000000001</v>
      </c>
      <c r="AN80" s="173">
        <v>28.638000000000002</v>
      </c>
      <c r="AO80" s="174">
        <v>34.079000000000001</v>
      </c>
      <c r="AP80" s="173">
        <v>28.638000000000002</v>
      </c>
      <c r="AQ80" s="174">
        <v>34.079000000000001</v>
      </c>
      <c r="AR80" s="17"/>
      <c r="AS80" s="17"/>
      <c r="AT80" s="67" t="s">
        <v>50</v>
      </c>
      <c r="AU80" s="68" t="s">
        <v>0</v>
      </c>
      <c r="AV80" s="173">
        <v>28.638000000000002</v>
      </c>
      <c r="AW80" s="174">
        <v>34.079000000000001</v>
      </c>
      <c r="AX80" s="173">
        <v>28.638000000000002</v>
      </c>
      <c r="AY80" s="174">
        <v>34.079000000000001</v>
      </c>
      <c r="AZ80" s="173">
        <v>28.638000000000002</v>
      </c>
      <c r="BA80" s="174">
        <v>34.079000000000001</v>
      </c>
      <c r="BB80" s="173">
        <v>28.638000000000002</v>
      </c>
      <c r="BC80" s="174">
        <v>34.079000000000001</v>
      </c>
      <c r="BD80" s="173">
        <v>28.638000000000002</v>
      </c>
      <c r="BE80" s="174">
        <v>34.079000000000001</v>
      </c>
      <c r="BF80" s="173">
        <v>28.638000000000002</v>
      </c>
      <c r="BG80" s="174">
        <v>34.079000000000001</v>
      </c>
      <c r="BH80" s="173">
        <v>28.638000000000002</v>
      </c>
      <c r="BI80" s="174">
        <v>34.079000000000001</v>
      </c>
      <c r="BJ80" s="173">
        <v>28.638000000000002</v>
      </c>
      <c r="BK80" s="174">
        <v>34.079000000000001</v>
      </c>
      <c r="BL80" s="173">
        <v>28.638000000000002</v>
      </c>
      <c r="BM80" s="174">
        <v>34.079000000000001</v>
      </c>
      <c r="BN80" s="17"/>
      <c r="BO80" s="17"/>
      <c r="BP80" s="67" t="s">
        <v>50</v>
      </c>
      <c r="BQ80" s="68" t="s">
        <v>0</v>
      </c>
      <c r="BR80" s="173">
        <v>28.638000000000002</v>
      </c>
      <c r="BS80" s="174">
        <v>34.079000000000001</v>
      </c>
      <c r="BT80" s="173">
        <v>28.638000000000002</v>
      </c>
      <c r="BU80" s="174">
        <v>34.079000000000001</v>
      </c>
      <c r="BV80" s="173">
        <v>28.638000000000002</v>
      </c>
      <c r="BW80" s="174">
        <v>34.079000000000001</v>
      </c>
      <c r="BX80" s="173">
        <v>28.638000000000002</v>
      </c>
      <c r="BY80" s="174">
        <v>34.079000000000001</v>
      </c>
      <c r="BZ80" s="173">
        <v>28.638000000000002</v>
      </c>
      <c r="CA80" s="174">
        <v>34.079000000000001</v>
      </c>
      <c r="CB80" s="173">
        <v>28.638000000000002</v>
      </c>
      <c r="CC80" s="174">
        <v>34.079000000000001</v>
      </c>
      <c r="CD80" s="160"/>
      <c r="CE80" s="160"/>
      <c r="CF80" s="160"/>
      <c r="CG80" s="160"/>
      <c r="CH80" s="160"/>
      <c r="CI80" s="160"/>
      <c r="CJ80" s="1"/>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row>
    <row r="81" spans="1:134" ht="12" customHeight="1">
      <c r="B81" s="39" t="s">
        <v>6</v>
      </c>
      <c r="C81" s="1" t="s">
        <v>0</v>
      </c>
      <c r="D81" s="169">
        <v>73.525000000000006</v>
      </c>
      <c r="E81" s="104">
        <v>87.49499999999999</v>
      </c>
      <c r="F81" s="169">
        <v>79.284999999999997</v>
      </c>
      <c r="G81" s="104">
        <v>94.349000000000004</v>
      </c>
      <c r="H81" s="169">
        <v>86.834999999999994</v>
      </c>
      <c r="I81" s="104">
        <v>103.333</v>
      </c>
      <c r="J81" s="169">
        <v>73.524000000000001</v>
      </c>
      <c r="K81" s="104">
        <v>87.493000000000009</v>
      </c>
      <c r="L81" s="169">
        <v>79.283000000000001</v>
      </c>
      <c r="M81" s="104">
        <v>94.345999999999989</v>
      </c>
      <c r="N81" s="169">
        <v>86.833999999999989</v>
      </c>
      <c r="O81" s="104">
        <v>103.33199999999999</v>
      </c>
      <c r="P81" s="169">
        <v>73.531999999999996</v>
      </c>
      <c r="Q81" s="104">
        <v>87.503</v>
      </c>
      <c r="R81" s="169">
        <v>79.292000000000002</v>
      </c>
      <c r="S81" s="104">
        <v>94.358000000000004</v>
      </c>
      <c r="T81" s="169">
        <v>86.843999999999994</v>
      </c>
      <c r="U81" s="104">
        <v>103.34399999999999</v>
      </c>
      <c r="X81" s="39" t="s">
        <v>6</v>
      </c>
      <c r="Y81" s="1" t="s">
        <v>0</v>
      </c>
      <c r="Z81" s="169">
        <v>69.352999999999994</v>
      </c>
      <c r="AA81" s="104">
        <v>82.53</v>
      </c>
      <c r="AB81" s="169">
        <v>74.786000000000001</v>
      </c>
      <c r="AC81" s="104">
        <v>88.995000000000005</v>
      </c>
      <c r="AD81" s="169">
        <v>81.908000000000001</v>
      </c>
      <c r="AE81" s="104">
        <v>97.471000000000004</v>
      </c>
      <c r="AF81" s="169">
        <v>73.540999999999997</v>
      </c>
      <c r="AG81" s="104">
        <v>87.513000000000005</v>
      </c>
      <c r="AH81" s="169">
        <v>79.302000000000007</v>
      </c>
      <c r="AI81" s="104">
        <v>94.369</v>
      </c>
      <c r="AJ81" s="169">
        <v>86.855000000000004</v>
      </c>
      <c r="AK81" s="104">
        <v>103.357</v>
      </c>
      <c r="AL81" s="169">
        <v>73.524000000000001</v>
      </c>
      <c r="AM81" s="104">
        <v>87.493000000000009</v>
      </c>
      <c r="AN81" s="169">
        <v>79.283000000000001</v>
      </c>
      <c r="AO81" s="104">
        <v>94.345999999999989</v>
      </c>
      <c r="AP81" s="169">
        <v>86.833999999999989</v>
      </c>
      <c r="AQ81" s="104">
        <v>103.33199999999999</v>
      </c>
      <c r="AT81" s="39" t="s">
        <v>6</v>
      </c>
      <c r="AU81" s="1" t="s">
        <v>0</v>
      </c>
      <c r="AV81" s="169">
        <v>66.363</v>
      </c>
      <c r="AW81" s="104">
        <v>78.971999999999994</v>
      </c>
      <c r="AX81" s="169">
        <v>71.561999999999998</v>
      </c>
      <c r="AY81" s="104">
        <v>85.159000000000006</v>
      </c>
      <c r="AZ81" s="169">
        <v>78.37700000000001</v>
      </c>
      <c r="BA81" s="104">
        <v>93.268999999999991</v>
      </c>
      <c r="BB81" s="169">
        <v>69.369</v>
      </c>
      <c r="BC81" s="104">
        <v>82.548999999999992</v>
      </c>
      <c r="BD81" s="169">
        <v>74.801999999999992</v>
      </c>
      <c r="BE81" s="104">
        <v>89.015000000000001</v>
      </c>
      <c r="BF81" s="169">
        <v>81.926999999999992</v>
      </c>
      <c r="BG81" s="104">
        <v>97.492999999999995</v>
      </c>
      <c r="BH81" s="169">
        <v>73.522999999999996</v>
      </c>
      <c r="BI81" s="104">
        <v>87.492000000000004</v>
      </c>
      <c r="BJ81" s="169">
        <v>79.283000000000001</v>
      </c>
      <c r="BK81" s="104">
        <v>94.345999999999989</v>
      </c>
      <c r="BL81" s="169">
        <v>86.833999999999989</v>
      </c>
      <c r="BM81" s="104">
        <v>103.33199999999999</v>
      </c>
      <c r="BP81" s="39" t="s">
        <v>6</v>
      </c>
      <c r="BQ81" s="1" t="s">
        <v>0</v>
      </c>
      <c r="BR81" s="169">
        <v>73.509</v>
      </c>
      <c r="BS81" s="104">
        <v>87.475999999999999</v>
      </c>
      <c r="BT81" s="169">
        <v>79.267999999999986</v>
      </c>
      <c r="BU81" s="104">
        <v>94.329000000000008</v>
      </c>
      <c r="BV81" s="169">
        <v>86.817000000000007</v>
      </c>
      <c r="BW81" s="104">
        <v>103.312</v>
      </c>
      <c r="BX81" s="169">
        <v>73.527999999999992</v>
      </c>
      <c r="BY81" s="104">
        <v>87.498000000000005</v>
      </c>
      <c r="BZ81" s="169">
        <v>79.287999999999997</v>
      </c>
      <c r="CA81" s="104">
        <v>94.352999999999994</v>
      </c>
      <c r="CB81" s="169">
        <v>86.839999999999989</v>
      </c>
      <c r="CC81" s="104">
        <v>103.339</v>
      </c>
      <c r="CD81" s="160"/>
      <c r="CE81" s="160"/>
      <c r="CF81" s="160"/>
      <c r="CG81" s="160"/>
      <c r="CH81" s="160"/>
      <c r="CI81" s="160"/>
      <c r="CJ81" s="1"/>
    </row>
    <row r="82" spans="1:134" ht="12" customHeight="1">
      <c r="B82" s="47" t="s">
        <v>21</v>
      </c>
      <c r="C82" s="1" t="s">
        <v>18</v>
      </c>
      <c r="D82" s="169">
        <v>17673.789000000001</v>
      </c>
      <c r="E82" s="104">
        <v>21031.808999999997</v>
      </c>
      <c r="F82" s="169">
        <v>18650.208999999999</v>
      </c>
      <c r="G82" s="104">
        <v>22193.749</v>
      </c>
      <c r="H82" s="169">
        <v>18650.208999999999</v>
      </c>
      <c r="I82" s="104">
        <v>22193.749</v>
      </c>
      <c r="J82" s="169">
        <v>17661.434000000001</v>
      </c>
      <c r="K82" s="104">
        <v>21017.105999999996</v>
      </c>
      <c r="L82" s="169">
        <v>18637.853999999999</v>
      </c>
      <c r="M82" s="104">
        <v>22179.045999999998</v>
      </c>
      <c r="N82" s="169">
        <v>18637.853999999999</v>
      </c>
      <c r="O82" s="104">
        <v>22179.045999999998</v>
      </c>
      <c r="P82" s="169">
        <v>17663.905000000002</v>
      </c>
      <c r="Q82" s="104">
        <v>21020.045999999998</v>
      </c>
      <c r="R82" s="169">
        <v>18640.325000000001</v>
      </c>
      <c r="S82" s="104">
        <v>22181.986000000001</v>
      </c>
      <c r="T82" s="169">
        <v>18640.325000000001</v>
      </c>
      <c r="U82" s="104">
        <v>22181.986000000001</v>
      </c>
      <c r="X82" s="47" t="s">
        <v>21</v>
      </c>
      <c r="Y82" s="1" t="s">
        <v>18</v>
      </c>
      <c r="Z82" s="169">
        <v>17662.669000000002</v>
      </c>
      <c r="AA82" s="104">
        <v>21018.575999999997</v>
      </c>
      <c r="AB82" s="169">
        <v>18639.089</v>
      </c>
      <c r="AC82" s="104">
        <v>22180.516</v>
      </c>
      <c r="AD82" s="169">
        <v>18639.089</v>
      </c>
      <c r="AE82" s="104">
        <v>22180.516</v>
      </c>
      <c r="AF82" s="169">
        <v>17882.604000000003</v>
      </c>
      <c r="AG82" s="104">
        <v>21280.298999999995</v>
      </c>
      <c r="AH82" s="169">
        <v>18859.024000000001</v>
      </c>
      <c r="AI82" s="104">
        <v>22442.238999999998</v>
      </c>
      <c r="AJ82" s="169">
        <v>18859.024000000001</v>
      </c>
      <c r="AK82" s="104">
        <v>22442.238999999998</v>
      </c>
      <c r="AL82" s="169">
        <v>17676.261000000002</v>
      </c>
      <c r="AM82" s="104">
        <v>21034.749999999996</v>
      </c>
      <c r="AN82" s="169">
        <v>18652.681</v>
      </c>
      <c r="AO82" s="104">
        <v>22196.69</v>
      </c>
      <c r="AP82" s="169">
        <v>18652.681</v>
      </c>
      <c r="AQ82" s="104">
        <v>22196.69</v>
      </c>
      <c r="AT82" s="47" t="s">
        <v>21</v>
      </c>
      <c r="AU82" s="1" t="s">
        <v>18</v>
      </c>
      <c r="AV82" s="169">
        <v>17654.020000000004</v>
      </c>
      <c r="AW82" s="104">
        <v>21008.283999999996</v>
      </c>
      <c r="AX82" s="169">
        <v>18630.440000000002</v>
      </c>
      <c r="AY82" s="104">
        <v>22170.223999999998</v>
      </c>
      <c r="AZ82" s="169">
        <v>18630.440000000002</v>
      </c>
      <c r="BA82" s="104">
        <v>22170.223999999998</v>
      </c>
      <c r="BB82" s="169">
        <v>17657.727000000003</v>
      </c>
      <c r="BC82" s="104">
        <v>21012.694999999996</v>
      </c>
      <c r="BD82" s="169">
        <v>18634.147000000001</v>
      </c>
      <c r="BE82" s="104">
        <v>22174.634999999998</v>
      </c>
      <c r="BF82" s="169">
        <v>18634.147000000001</v>
      </c>
      <c r="BG82" s="104">
        <v>22174.634999999998</v>
      </c>
      <c r="BH82" s="169">
        <v>17670.083000000002</v>
      </c>
      <c r="BI82" s="104">
        <v>21027.397999999997</v>
      </c>
      <c r="BJ82" s="169">
        <v>18646.503000000001</v>
      </c>
      <c r="BK82" s="104">
        <v>22189.338</v>
      </c>
      <c r="BL82" s="169">
        <v>18646.503000000001</v>
      </c>
      <c r="BM82" s="104">
        <v>22189.338</v>
      </c>
      <c r="BP82" s="47" t="s">
        <v>21</v>
      </c>
      <c r="BQ82" s="1" t="s">
        <v>18</v>
      </c>
      <c r="BR82" s="169">
        <v>17672.554000000004</v>
      </c>
      <c r="BS82" s="104">
        <v>21030.338999999996</v>
      </c>
      <c r="BT82" s="169">
        <v>18648.974000000002</v>
      </c>
      <c r="BU82" s="104">
        <v>22192.278999999999</v>
      </c>
      <c r="BV82" s="169">
        <v>18648.974000000002</v>
      </c>
      <c r="BW82" s="104">
        <v>22192.278999999999</v>
      </c>
      <c r="BX82" s="169">
        <v>17662.669000000002</v>
      </c>
      <c r="BY82" s="104">
        <v>21018.575999999997</v>
      </c>
      <c r="BZ82" s="169">
        <v>18639.089</v>
      </c>
      <c r="CA82" s="104">
        <v>22180.516</v>
      </c>
      <c r="CB82" s="169">
        <v>18639.089</v>
      </c>
      <c r="CC82" s="104">
        <v>22180.516</v>
      </c>
      <c r="CD82" s="160"/>
      <c r="CE82" s="160"/>
      <c r="CF82" s="160"/>
      <c r="CG82" s="160"/>
      <c r="CH82" s="160"/>
      <c r="CI82" s="160"/>
      <c r="CJ82" s="1"/>
    </row>
    <row r="83" spans="1:134" s="12" customFormat="1" ht="13.5" customHeight="1" thickBot="1">
      <c r="A83" s="1"/>
      <c r="B83" s="61" t="s">
        <v>22</v>
      </c>
      <c r="C83" s="57" t="s">
        <v>18</v>
      </c>
      <c r="D83" s="170">
        <v>16354.376</v>
      </c>
      <c r="E83" s="171">
        <v>19461.707000000002</v>
      </c>
      <c r="F83" s="170">
        <v>17138.47</v>
      </c>
      <c r="G83" s="171">
        <v>20394.779000000002</v>
      </c>
      <c r="H83" s="170">
        <v>17138.47</v>
      </c>
      <c r="I83" s="171">
        <v>20394.779000000002</v>
      </c>
      <c r="J83" s="170">
        <v>16342.432000000001</v>
      </c>
      <c r="K83" s="171">
        <v>19447.494000000002</v>
      </c>
      <c r="L83" s="170">
        <v>17126.526000000002</v>
      </c>
      <c r="M83" s="171">
        <v>20380.566000000003</v>
      </c>
      <c r="N83" s="170">
        <v>17126.526000000002</v>
      </c>
      <c r="O83" s="171">
        <v>20380.566000000003</v>
      </c>
      <c r="P83" s="170">
        <v>16344.821</v>
      </c>
      <c r="Q83" s="171">
        <v>19450.337000000003</v>
      </c>
      <c r="R83" s="170">
        <v>17128.915000000001</v>
      </c>
      <c r="S83" s="171">
        <v>20383.409000000003</v>
      </c>
      <c r="T83" s="170">
        <v>17128.915000000001</v>
      </c>
      <c r="U83" s="171">
        <v>20383.409000000003</v>
      </c>
      <c r="V83" s="17"/>
      <c r="W83" s="17"/>
      <c r="X83" s="61" t="s">
        <v>22</v>
      </c>
      <c r="Y83" s="57" t="s">
        <v>18</v>
      </c>
      <c r="Z83" s="170">
        <v>16343.626</v>
      </c>
      <c r="AA83" s="171">
        <v>19448.915000000005</v>
      </c>
      <c r="AB83" s="170">
        <v>17127.72</v>
      </c>
      <c r="AC83" s="171">
        <v>20381.987000000005</v>
      </c>
      <c r="AD83" s="170">
        <v>17127.72</v>
      </c>
      <c r="AE83" s="171">
        <v>20381.987000000005</v>
      </c>
      <c r="AF83" s="170">
        <v>16556.230000000003</v>
      </c>
      <c r="AG83" s="171">
        <v>19701.914000000004</v>
      </c>
      <c r="AH83" s="170">
        <v>17340.324000000001</v>
      </c>
      <c r="AI83" s="171">
        <v>20634.986000000004</v>
      </c>
      <c r="AJ83" s="170">
        <v>17340.324000000001</v>
      </c>
      <c r="AK83" s="171">
        <v>20634.986000000004</v>
      </c>
      <c r="AL83" s="170">
        <v>16356.764999999999</v>
      </c>
      <c r="AM83" s="171">
        <v>19464.550000000003</v>
      </c>
      <c r="AN83" s="170">
        <v>17140.859</v>
      </c>
      <c r="AO83" s="171">
        <v>20397.622000000003</v>
      </c>
      <c r="AP83" s="170">
        <v>17140.859</v>
      </c>
      <c r="AQ83" s="171">
        <v>20397.622000000003</v>
      </c>
      <c r="AR83" s="17"/>
      <c r="AS83" s="17"/>
      <c r="AT83" s="61" t="s">
        <v>22</v>
      </c>
      <c r="AU83" s="57" t="s">
        <v>18</v>
      </c>
      <c r="AV83" s="170">
        <v>16335.266</v>
      </c>
      <c r="AW83" s="171">
        <v>19438.966000000004</v>
      </c>
      <c r="AX83" s="170">
        <v>17119.36</v>
      </c>
      <c r="AY83" s="171">
        <v>20372.038000000004</v>
      </c>
      <c r="AZ83" s="170">
        <v>17119.36</v>
      </c>
      <c r="BA83" s="171">
        <v>20372.038000000004</v>
      </c>
      <c r="BB83" s="170">
        <v>16338.849</v>
      </c>
      <c r="BC83" s="171">
        <v>19443.230000000003</v>
      </c>
      <c r="BD83" s="170">
        <v>17122.942999999999</v>
      </c>
      <c r="BE83" s="171">
        <v>20376.302000000003</v>
      </c>
      <c r="BF83" s="170">
        <v>17122.942999999999</v>
      </c>
      <c r="BG83" s="171">
        <v>20376.302000000003</v>
      </c>
      <c r="BH83" s="170">
        <v>16350.793</v>
      </c>
      <c r="BI83" s="171">
        <v>19457.443000000003</v>
      </c>
      <c r="BJ83" s="170">
        <v>17134.887000000002</v>
      </c>
      <c r="BK83" s="171">
        <v>20390.515000000003</v>
      </c>
      <c r="BL83" s="170">
        <v>17134.887000000002</v>
      </c>
      <c r="BM83" s="171">
        <v>20390.515000000003</v>
      </c>
      <c r="BN83" s="17"/>
      <c r="BO83" s="17"/>
      <c r="BP83" s="61" t="s">
        <v>22</v>
      </c>
      <c r="BQ83" s="57" t="s">
        <v>18</v>
      </c>
      <c r="BR83" s="170">
        <v>16353.182000000001</v>
      </c>
      <c r="BS83" s="171">
        <v>19460.286000000004</v>
      </c>
      <c r="BT83" s="170">
        <v>17137.276000000002</v>
      </c>
      <c r="BU83" s="171">
        <v>20393.358000000004</v>
      </c>
      <c r="BV83" s="170">
        <v>17137.276000000002</v>
      </c>
      <c r="BW83" s="171">
        <v>20393.358000000004</v>
      </c>
      <c r="BX83" s="170">
        <v>16343.626</v>
      </c>
      <c r="BY83" s="171">
        <v>19448.915000000005</v>
      </c>
      <c r="BZ83" s="170">
        <v>17127.72</v>
      </c>
      <c r="CA83" s="171">
        <v>20381.987000000005</v>
      </c>
      <c r="CB83" s="170">
        <v>17127.72</v>
      </c>
      <c r="CC83" s="171">
        <v>20381.987000000005</v>
      </c>
      <c r="CD83" s="160"/>
      <c r="CE83" s="160"/>
      <c r="CF83" s="160"/>
      <c r="CG83" s="160"/>
      <c r="CH83" s="160"/>
      <c r="CI83" s="160"/>
      <c r="CJ83" s="1"/>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row>
    <row r="84" spans="1:134" ht="12" customHeight="1">
      <c r="B84" s="53" t="s">
        <v>1</v>
      </c>
      <c r="C84" s="54"/>
      <c r="D84" s="172"/>
      <c r="E84" s="159"/>
      <c r="F84" s="172"/>
      <c r="G84" s="159"/>
      <c r="H84" s="172"/>
      <c r="I84" s="159"/>
      <c r="J84" s="172"/>
      <c r="K84" s="159"/>
      <c r="L84" s="172"/>
      <c r="M84" s="159"/>
      <c r="N84" s="172"/>
      <c r="O84" s="159"/>
      <c r="P84" s="172"/>
      <c r="Q84" s="159"/>
      <c r="R84" s="172"/>
      <c r="S84" s="159"/>
      <c r="T84" s="172"/>
      <c r="U84" s="159"/>
      <c r="X84" s="53" t="s">
        <v>1</v>
      </c>
      <c r="Y84" s="54"/>
      <c r="Z84" s="172"/>
      <c r="AA84" s="159"/>
      <c r="AB84" s="172"/>
      <c r="AC84" s="159"/>
      <c r="AD84" s="172"/>
      <c r="AE84" s="159"/>
      <c r="AF84" s="172"/>
      <c r="AG84" s="159"/>
      <c r="AH84" s="172"/>
      <c r="AI84" s="159"/>
      <c r="AJ84" s="172"/>
      <c r="AK84" s="159"/>
      <c r="AL84" s="172"/>
      <c r="AM84" s="159"/>
      <c r="AN84" s="172"/>
      <c r="AO84" s="159"/>
      <c r="AP84" s="172"/>
      <c r="AQ84" s="159"/>
      <c r="AT84" s="53" t="s">
        <v>1</v>
      </c>
      <c r="AU84" s="54"/>
      <c r="AV84" s="172"/>
      <c r="AW84" s="159"/>
      <c r="AX84" s="172"/>
      <c r="AY84" s="159"/>
      <c r="AZ84" s="172"/>
      <c r="BA84" s="159"/>
      <c r="BB84" s="172"/>
      <c r="BC84" s="159"/>
      <c r="BD84" s="172"/>
      <c r="BE84" s="159"/>
      <c r="BF84" s="172"/>
      <c r="BG84" s="159"/>
      <c r="BH84" s="172"/>
      <c r="BI84" s="159"/>
      <c r="BJ84" s="172"/>
      <c r="BK84" s="159"/>
      <c r="BL84" s="172"/>
      <c r="BM84" s="159"/>
      <c r="BP84" s="53" t="s">
        <v>1</v>
      </c>
      <c r="BQ84" s="54"/>
      <c r="BR84" s="172"/>
      <c r="BS84" s="159"/>
      <c r="BT84" s="172"/>
      <c r="BU84" s="159"/>
      <c r="BV84" s="172"/>
      <c r="BW84" s="159"/>
      <c r="BX84" s="172"/>
      <c r="BY84" s="159"/>
      <c r="BZ84" s="172"/>
      <c r="CA84" s="159"/>
      <c r="CB84" s="172"/>
      <c r="CC84" s="159"/>
      <c r="CD84" s="160"/>
      <c r="CE84" s="160"/>
      <c r="CF84" s="160"/>
      <c r="CG84" s="160"/>
      <c r="CH84" s="160"/>
      <c r="CI84" s="160"/>
      <c r="CJ84" s="1"/>
    </row>
    <row r="85" spans="1:134" ht="12" customHeight="1">
      <c r="B85" s="44" t="s">
        <v>36</v>
      </c>
      <c r="C85" s="1" t="s">
        <v>17</v>
      </c>
      <c r="D85" s="169">
        <v>1207.0409999999999</v>
      </c>
      <c r="E85" s="104">
        <v>1436.3789999999999</v>
      </c>
      <c r="F85" s="169">
        <v>1207.0409999999999</v>
      </c>
      <c r="G85" s="104">
        <v>1436.3789999999999</v>
      </c>
      <c r="H85" s="169">
        <v>1207.0409999999999</v>
      </c>
      <c r="I85" s="104">
        <v>1436.3789999999999</v>
      </c>
      <c r="J85" s="169">
        <v>1207.0409999999999</v>
      </c>
      <c r="K85" s="104">
        <v>1436.3789999999999</v>
      </c>
      <c r="L85" s="169">
        <v>1207.0409999999999</v>
      </c>
      <c r="M85" s="104">
        <v>1436.3789999999999</v>
      </c>
      <c r="N85" s="169">
        <v>1207.0409999999999</v>
      </c>
      <c r="O85" s="104">
        <v>1436.3789999999999</v>
      </c>
      <c r="P85" s="169">
        <v>1207.0409999999999</v>
      </c>
      <c r="Q85" s="104">
        <v>1436.3789999999999</v>
      </c>
      <c r="R85" s="169">
        <v>1207.0409999999999</v>
      </c>
      <c r="S85" s="104">
        <v>1436.3789999999999</v>
      </c>
      <c r="T85" s="169">
        <v>1207.0409999999999</v>
      </c>
      <c r="U85" s="104">
        <v>1436.3789999999999</v>
      </c>
      <c r="X85" s="44" t="s">
        <v>36</v>
      </c>
      <c r="Y85" s="1" t="s">
        <v>17</v>
      </c>
      <c r="Z85" s="169">
        <v>1207.0409999999999</v>
      </c>
      <c r="AA85" s="104">
        <v>1436.3789999999999</v>
      </c>
      <c r="AB85" s="169">
        <v>1207.0409999999999</v>
      </c>
      <c r="AC85" s="104">
        <v>1436.3789999999999</v>
      </c>
      <c r="AD85" s="169">
        <v>1207.0409999999999</v>
      </c>
      <c r="AE85" s="104">
        <v>1436.3789999999999</v>
      </c>
      <c r="AF85" s="169">
        <v>1226.7929999999999</v>
      </c>
      <c r="AG85" s="104">
        <v>1459.883</v>
      </c>
      <c r="AH85" s="169">
        <v>1226.7929999999999</v>
      </c>
      <c r="AI85" s="104">
        <v>1459.883</v>
      </c>
      <c r="AJ85" s="169">
        <v>1226.7929999999999</v>
      </c>
      <c r="AK85" s="104">
        <v>1459.883</v>
      </c>
      <c r="AL85" s="169">
        <v>1207.0409999999999</v>
      </c>
      <c r="AM85" s="104">
        <v>1436.3789999999999</v>
      </c>
      <c r="AN85" s="169">
        <v>1207.0409999999999</v>
      </c>
      <c r="AO85" s="104">
        <v>1436.3789999999999</v>
      </c>
      <c r="AP85" s="169">
        <v>1207.0409999999999</v>
      </c>
      <c r="AQ85" s="104">
        <v>1436.3789999999999</v>
      </c>
      <c r="AT85" s="44" t="s">
        <v>36</v>
      </c>
      <c r="AU85" s="1" t="s">
        <v>17</v>
      </c>
      <c r="AV85" s="169">
        <v>1207.0409999999999</v>
      </c>
      <c r="AW85" s="104">
        <v>1436.3789999999999</v>
      </c>
      <c r="AX85" s="169">
        <v>1207.0409999999999</v>
      </c>
      <c r="AY85" s="104">
        <v>1436.3789999999999</v>
      </c>
      <c r="AZ85" s="169">
        <v>1207.0409999999999</v>
      </c>
      <c r="BA85" s="104">
        <v>1436.3789999999999</v>
      </c>
      <c r="BB85" s="169">
        <v>1207.0409999999999</v>
      </c>
      <c r="BC85" s="104">
        <v>1436.3789999999999</v>
      </c>
      <c r="BD85" s="169">
        <v>1207.0409999999999</v>
      </c>
      <c r="BE85" s="104">
        <v>1436.3789999999999</v>
      </c>
      <c r="BF85" s="169">
        <v>1207.0409999999999</v>
      </c>
      <c r="BG85" s="104">
        <v>1436.3789999999999</v>
      </c>
      <c r="BH85" s="169">
        <v>1207.0409999999999</v>
      </c>
      <c r="BI85" s="104">
        <v>1436.3789999999999</v>
      </c>
      <c r="BJ85" s="169">
        <v>1207.0409999999999</v>
      </c>
      <c r="BK85" s="104">
        <v>1436.3789999999999</v>
      </c>
      <c r="BL85" s="169">
        <v>1207.0409999999999</v>
      </c>
      <c r="BM85" s="104">
        <v>1436.3789999999999</v>
      </c>
      <c r="BP85" s="44" t="s">
        <v>36</v>
      </c>
      <c r="BQ85" s="1" t="s">
        <v>17</v>
      </c>
      <c r="BR85" s="169">
        <v>1207.0409999999999</v>
      </c>
      <c r="BS85" s="104">
        <v>1436.3789999999999</v>
      </c>
      <c r="BT85" s="169">
        <v>1207.0409999999999</v>
      </c>
      <c r="BU85" s="104">
        <v>1436.3789999999999</v>
      </c>
      <c r="BV85" s="169">
        <v>1207.0409999999999</v>
      </c>
      <c r="BW85" s="104">
        <v>1436.3789999999999</v>
      </c>
      <c r="BX85" s="169">
        <v>1207.0409999999999</v>
      </c>
      <c r="BY85" s="104">
        <v>1436.3789999999999</v>
      </c>
      <c r="BZ85" s="169">
        <v>1207.0409999999999</v>
      </c>
      <c r="CA85" s="104">
        <v>1436.3789999999999</v>
      </c>
      <c r="CB85" s="169">
        <v>1207.0409999999999</v>
      </c>
      <c r="CC85" s="104">
        <v>1436.3789999999999</v>
      </c>
      <c r="CD85" s="160"/>
      <c r="CE85" s="160"/>
      <c r="CF85" s="160"/>
      <c r="CG85" s="160"/>
      <c r="CH85" s="160"/>
      <c r="CI85" s="160"/>
      <c r="CJ85" s="1"/>
    </row>
    <row r="86" spans="1:134" ht="12" customHeight="1">
      <c r="B86" s="44" t="s">
        <v>37</v>
      </c>
      <c r="C86" s="1" t="s">
        <v>17</v>
      </c>
      <c r="D86" s="169">
        <v>1916.047</v>
      </c>
      <c r="E86" s="104">
        <v>2280.096</v>
      </c>
      <c r="F86" s="169">
        <v>1916.047</v>
      </c>
      <c r="G86" s="104">
        <v>2280.096</v>
      </c>
      <c r="H86" s="169">
        <v>1916.047</v>
      </c>
      <c r="I86" s="104">
        <v>2280.096</v>
      </c>
      <c r="J86" s="169">
        <v>1916.047</v>
      </c>
      <c r="K86" s="104">
        <v>2280.096</v>
      </c>
      <c r="L86" s="169">
        <v>1916.047</v>
      </c>
      <c r="M86" s="104">
        <v>2280.096</v>
      </c>
      <c r="N86" s="169">
        <v>1916.047</v>
      </c>
      <c r="O86" s="104">
        <v>2280.096</v>
      </c>
      <c r="P86" s="169">
        <v>1916.047</v>
      </c>
      <c r="Q86" s="104">
        <v>2280.096</v>
      </c>
      <c r="R86" s="169">
        <v>1916.047</v>
      </c>
      <c r="S86" s="104">
        <v>2280.096</v>
      </c>
      <c r="T86" s="169">
        <v>1916.047</v>
      </c>
      <c r="U86" s="104">
        <v>2280.096</v>
      </c>
      <c r="X86" s="44" t="s">
        <v>37</v>
      </c>
      <c r="Y86" s="1" t="s">
        <v>17</v>
      </c>
      <c r="Z86" s="169">
        <v>1916.047</v>
      </c>
      <c r="AA86" s="104">
        <v>2280.096</v>
      </c>
      <c r="AB86" s="169">
        <v>1916.047</v>
      </c>
      <c r="AC86" s="104">
        <v>2280.096</v>
      </c>
      <c r="AD86" s="169">
        <v>1916.047</v>
      </c>
      <c r="AE86" s="104">
        <v>2280.096</v>
      </c>
      <c r="AF86" s="169">
        <v>1916.047</v>
      </c>
      <c r="AG86" s="104">
        <v>2280.096</v>
      </c>
      <c r="AH86" s="169">
        <v>1916.047</v>
      </c>
      <c r="AI86" s="104">
        <v>2280.096</v>
      </c>
      <c r="AJ86" s="169">
        <v>1916.047</v>
      </c>
      <c r="AK86" s="104">
        <v>2280.096</v>
      </c>
      <c r="AL86" s="169">
        <v>1916.047</v>
      </c>
      <c r="AM86" s="104">
        <v>2280.096</v>
      </c>
      <c r="AN86" s="169">
        <v>1916.047</v>
      </c>
      <c r="AO86" s="104">
        <v>2280.096</v>
      </c>
      <c r="AP86" s="169">
        <v>1916.047</v>
      </c>
      <c r="AQ86" s="104">
        <v>2280.096</v>
      </c>
      <c r="AT86" s="44" t="s">
        <v>37</v>
      </c>
      <c r="AU86" s="1" t="s">
        <v>17</v>
      </c>
      <c r="AV86" s="169">
        <v>1916.047</v>
      </c>
      <c r="AW86" s="104">
        <v>2280.096</v>
      </c>
      <c r="AX86" s="169">
        <v>1916.047</v>
      </c>
      <c r="AY86" s="104">
        <v>2280.096</v>
      </c>
      <c r="AZ86" s="169">
        <v>1916.047</v>
      </c>
      <c r="BA86" s="104">
        <v>2280.096</v>
      </c>
      <c r="BB86" s="169">
        <v>1916.047</v>
      </c>
      <c r="BC86" s="104">
        <v>2280.096</v>
      </c>
      <c r="BD86" s="169">
        <v>1916.047</v>
      </c>
      <c r="BE86" s="104">
        <v>2280.096</v>
      </c>
      <c r="BF86" s="169">
        <v>1916.047</v>
      </c>
      <c r="BG86" s="104">
        <v>2280.096</v>
      </c>
      <c r="BH86" s="169">
        <v>1916.047</v>
      </c>
      <c r="BI86" s="104">
        <v>2280.096</v>
      </c>
      <c r="BJ86" s="169">
        <v>1916.047</v>
      </c>
      <c r="BK86" s="104">
        <v>2280.096</v>
      </c>
      <c r="BL86" s="169">
        <v>1916.047</v>
      </c>
      <c r="BM86" s="104">
        <v>2280.096</v>
      </c>
      <c r="BP86" s="44" t="s">
        <v>37</v>
      </c>
      <c r="BQ86" s="1" t="s">
        <v>17</v>
      </c>
      <c r="BR86" s="169">
        <v>1916.047</v>
      </c>
      <c r="BS86" s="104">
        <v>2280.096</v>
      </c>
      <c r="BT86" s="169">
        <v>1916.047</v>
      </c>
      <c r="BU86" s="104">
        <v>2280.096</v>
      </c>
      <c r="BV86" s="169">
        <v>1916.047</v>
      </c>
      <c r="BW86" s="104">
        <v>2280.096</v>
      </c>
      <c r="BX86" s="169">
        <v>1916.047</v>
      </c>
      <c r="BY86" s="104">
        <v>2280.096</v>
      </c>
      <c r="BZ86" s="169">
        <v>1916.047</v>
      </c>
      <c r="CA86" s="104">
        <v>2280.096</v>
      </c>
      <c r="CB86" s="169">
        <v>1916.047</v>
      </c>
      <c r="CC86" s="104">
        <v>2280.096</v>
      </c>
      <c r="CD86" s="160"/>
      <c r="CE86" s="160"/>
      <c r="CF86" s="160"/>
      <c r="CG86" s="160"/>
      <c r="CH86" s="160"/>
      <c r="CI86" s="160"/>
      <c r="CJ86" s="1"/>
    </row>
    <row r="87" spans="1:134" ht="12" customHeight="1">
      <c r="B87" s="44" t="s">
        <v>38</v>
      </c>
      <c r="C87" s="1" t="s">
        <v>17</v>
      </c>
      <c r="D87" s="169">
        <v>2034.162</v>
      </c>
      <c r="E87" s="104">
        <v>2420.6529999999998</v>
      </c>
      <c r="F87" s="169">
        <v>2034.162</v>
      </c>
      <c r="G87" s="104">
        <v>2420.6529999999998</v>
      </c>
      <c r="H87" s="169">
        <v>2034.162</v>
      </c>
      <c r="I87" s="104">
        <v>2420.6529999999998</v>
      </c>
      <c r="J87" s="169">
        <v>2034.162</v>
      </c>
      <c r="K87" s="104">
        <v>2420.6529999999998</v>
      </c>
      <c r="L87" s="169">
        <v>2034.162</v>
      </c>
      <c r="M87" s="104">
        <v>2420.6529999999998</v>
      </c>
      <c r="N87" s="169">
        <v>2034.162</v>
      </c>
      <c r="O87" s="104">
        <v>2420.6529999999998</v>
      </c>
      <c r="P87" s="169">
        <v>2034.162</v>
      </c>
      <c r="Q87" s="104">
        <v>2420.6529999999998</v>
      </c>
      <c r="R87" s="169">
        <v>2034.162</v>
      </c>
      <c r="S87" s="104">
        <v>2420.6529999999998</v>
      </c>
      <c r="T87" s="169">
        <v>2034.162</v>
      </c>
      <c r="U87" s="104">
        <v>2420.6529999999998</v>
      </c>
      <c r="X87" s="44" t="s">
        <v>38</v>
      </c>
      <c r="Y87" s="1" t="s">
        <v>17</v>
      </c>
      <c r="Z87" s="169">
        <v>2034.162</v>
      </c>
      <c r="AA87" s="104">
        <v>2420.6529999999998</v>
      </c>
      <c r="AB87" s="169">
        <v>2034.162</v>
      </c>
      <c r="AC87" s="104">
        <v>2420.6529999999998</v>
      </c>
      <c r="AD87" s="169">
        <v>2034.162</v>
      </c>
      <c r="AE87" s="104">
        <v>2420.6529999999998</v>
      </c>
      <c r="AF87" s="169">
        <v>2034.162</v>
      </c>
      <c r="AG87" s="104">
        <v>2420.6529999999998</v>
      </c>
      <c r="AH87" s="169">
        <v>2034.162</v>
      </c>
      <c r="AI87" s="104">
        <v>2420.6529999999998</v>
      </c>
      <c r="AJ87" s="169">
        <v>2034.162</v>
      </c>
      <c r="AK87" s="104">
        <v>2420.6529999999998</v>
      </c>
      <c r="AL87" s="169">
        <v>2034.162</v>
      </c>
      <c r="AM87" s="104">
        <v>2420.6529999999998</v>
      </c>
      <c r="AN87" s="169">
        <v>2034.162</v>
      </c>
      <c r="AO87" s="104">
        <v>2420.6529999999998</v>
      </c>
      <c r="AP87" s="169">
        <v>2034.162</v>
      </c>
      <c r="AQ87" s="104">
        <v>2420.6529999999998</v>
      </c>
      <c r="AT87" s="44" t="s">
        <v>38</v>
      </c>
      <c r="AU87" s="1" t="s">
        <v>17</v>
      </c>
      <c r="AV87" s="169">
        <v>2034.162</v>
      </c>
      <c r="AW87" s="104">
        <v>2420.6529999999998</v>
      </c>
      <c r="AX87" s="169">
        <v>2034.162</v>
      </c>
      <c r="AY87" s="104">
        <v>2420.6529999999998</v>
      </c>
      <c r="AZ87" s="169">
        <v>2034.162</v>
      </c>
      <c r="BA87" s="104">
        <v>2420.6529999999998</v>
      </c>
      <c r="BB87" s="169">
        <v>2034.162</v>
      </c>
      <c r="BC87" s="104">
        <v>2420.6529999999998</v>
      </c>
      <c r="BD87" s="169">
        <v>2034.162</v>
      </c>
      <c r="BE87" s="104">
        <v>2420.6529999999998</v>
      </c>
      <c r="BF87" s="169">
        <v>2034.162</v>
      </c>
      <c r="BG87" s="104">
        <v>2420.6529999999998</v>
      </c>
      <c r="BH87" s="169">
        <v>2034.162</v>
      </c>
      <c r="BI87" s="104">
        <v>2420.6529999999998</v>
      </c>
      <c r="BJ87" s="169">
        <v>2034.162</v>
      </c>
      <c r="BK87" s="104">
        <v>2420.6529999999998</v>
      </c>
      <c r="BL87" s="169">
        <v>2034.162</v>
      </c>
      <c r="BM87" s="104">
        <v>2420.6529999999998</v>
      </c>
      <c r="BP87" s="44" t="s">
        <v>38</v>
      </c>
      <c r="BQ87" s="1" t="s">
        <v>17</v>
      </c>
      <c r="BR87" s="169">
        <v>2034.162</v>
      </c>
      <c r="BS87" s="104">
        <v>2420.6529999999998</v>
      </c>
      <c r="BT87" s="169">
        <v>2034.162</v>
      </c>
      <c r="BU87" s="104">
        <v>2420.6529999999998</v>
      </c>
      <c r="BV87" s="169">
        <v>2034.162</v>
      </c>
      <c r="BW87" s="104">
        <v>2420.6529999999998</v>
      </c>
      <c r="BX87" s="169">
        <v>2034.162</v>
      </c>
      <c r="BY87" s="104">
        <v>2420.6529999999998</v>
      </c>
      <c r="BZ87" s="169">
        <v>2034.162</v>
      </c>
      <c r="CA87" s="104">
        <v>2420.6529999999998</v>
      </c>
      <c r="CB87" s="169">
        <v>2034.162</v>
      </c>
      <c r="CC87" s="104">
        <v>2420.6529999999998</v>
      </c>
      <c r="CD87" s="160"/>
      <c r="CE87" s="160"/>
      <c r="CF87" s="160"/>
      <c r="CG87" s="160"/>
      <c r="CH87" s="160"/>
      <c r="CI87" s="160"/>
      <c r="CJ87" s="1"/>
    </row>
    <row r="88" spans="1:134" ht="12" customHeight="1">
      <c r="B88" s="41" t="s">
        <v>49</v>
      </c>
      <c r="C88" s="1" t="s">
        <v>0</v>
      </c>
      <c r="D88" s="169">
        <v>0.75</v>
      </c>
      <c r="E88" s="104">
        <v>0.75</v>
      </c>
      <c r="F88" s="169">
        <v>0.75</v>
      </c>
      <c r="G88" s="104">
        <v>0.75</v>
      </c>
      <c r="H88" s="169">
        <v>0.75</v>
      </c>
      <c r="I88" s="104">
        <v>0.75</v>
      </c>
      <c r="J88" s="169">
        <v>0.75</v>
      </c>
      <c r="K88" s="104">
        <v>0.75</v>
      </c>
      <c r="L88" s="169">
        <v>0.75</v>
      </c>
      <c r="M88" s="104">
        <v>0.75</v>
      </c>
      <c r="N88" s="169">
        <v>0.75</v>
      </c>
      <c r="O88" s="104">
        <v>0.75</v>
      </c>
      <c r="P88" s="169">
        <v>0.75</v>
      </c>
      <c r="Q88" s="104">
        <v>0.75</v>
      </c>
      <c r="R88" s="169">
        <v>0.75</v>
      </c>
      <c r="S88" s="104">
        <v>0.75</v>
      </c>
      <c r="T88" s="169">
        <v>0.75</v>
      </c>
      <c r="U88" s="104">
        <v>0.75</v>
      </c>
      <c r="X88" s="41" t="s">
        <v>49</v>
      </c>
      <c r="Y88" s="1" t="s">
        <v>0</v>
      </c>
      <c r="Z88" s="169">
        <v>0.75</v>
      </c>
      <c r="AA88" s="104">
        <v>0.75</v>
      </c>
      <c r="AB88" s="169">
        <v>0.75</v>
      </c>
      <c r="AC88" s="104">
        <v>0.75</v>
      </c>
      <c r="AD88" s="169">
        <v>0.75</v>
      </c>
      <c r="AE88" s="104">
        <v>0.75</v>
      </c>
      <c r="AF88" s="169">
        <v>0.75</v>
      </c>
      <c r="AG88" s="104">
        <v>0.75</v>
      </c>
      <c r="AH88" s="169">
        <v>0.75</v>
      </c>
      <c r="AI88" s="104">
        <v>0.75</v>
      </c>
      <c r="AJ88" s="169">
        <v>0.75</v>
      </c>
      <c r="AK88" s="104">
        <v>0.75</v>
      </c>
      <c r="AL88" s="169">
        <v>0.75</v>
      </c>
      <c r="AM88" s="104">
        <v>0.75</v>
      </c>
      <c r="AN88" s="169">
        <v>0.75</v>
      </c>
      <c r="AO88" s="104">
        <v>0.75</v>
      </c>
      <c r="AP88" s="169">
        <v>0.75</v>
      </c>
      <c r="AQ88" s="104">
        <v>0.75</v>
      </c>
      <c r="AT88" s="41" t="s">
        <v>49</v>
      </c>
      <c r="AU88" s="1" t="s">
        <v>0</v>
      </c>
      <c r="AV88" s="169">
        <v>0.75</v>
      </c>
      <c r="AW88" s="104">
        <v>0.75</v>
      </c>
      <c r="AX88" s="169">
        <v>0.75</v>
      </c>
      <c r="AY88" s="104">
        <v>0.75</v>
      </c>
      <c r="AZ88" s="169">
        <v>0.75</v>
      </c>
      <c r="BA88" s="104">
        <v>0.75</v>
      </c>
      <c r="BB88" s="169">
        <v>0.75</v>
      </c>
      <c r="BC88" s="104">
        <v>0.75</v>
      </c>
      <c r="BD88" s="169">
        <v>0.75</v>
      </c>
      <c r="BE88" s="104">
        <v>0.75</v>
      </c>
      <c r="BF88" s="169">
        <v>0.75</v>
      </c>
      <c r="BG88" s="104">
        <v>0.75</v>
      </c>
      <c r="BH88" s="169">
        <v>0.75</v>
      </c>
      <c r="BI88" s="104">
        <v>0.75</v>
      </c>
      <c r="BJ88" s="169">
        <v>0.75</v>
      </c>
      <c r="BK88" s="104">
        <v>0.75</v>
      </c>
      <c r="BL88" s="169">
        <v>0.75</v>
      </c>
      <c r="BM88" s="104">
        <v>0.75</v>
      </c>
      <c r="BP88" s="41" t="s">
        <v>49</v>
      </c>
      <c r="BQ88" s="1" t="s">
        <v>0</v>
      </c>
      <c r="BR88" s="169">
        <v>0.75</v>
      </c>
      <c r="BS88" s="104">
        <v>0.75</v>
      </c>
      <c r="BT88" s="169">
        <v>0.75</v>
      </c>
      <c r="BU88" s="104">
        <v>0.75</v>
      </c>
      <c r="BV88" s="169">
        <v>0.75</v>
      </c>
      <c r="BW88" s="104">
        <v>0.75</v>
      </c>
      <c r="BX88" s="169">
        <v>0.75</v>
      </c>
      <c r="BY88" s="104">
        <v>0.75</v>
      </c>
      <c r="BZ88" s="169">
        <v>0.75</v>
      </c>
      <c r="CA88" s="104">
        <v>0.75</v>
      </c>
      <c r="CB88" s="169">
        <v>0.75</v>
      </c>
      <c r="CC88" s="104">
        <v>0.75</v>
      </c>
      <c r="CD88" s="160"/>
      <c r="CE88" s="160"/>
      <c r="CF88" s="160"/>
      <c r="CG88" s="160"/>
      <c r="CH88" s="160"/>
      <c r="CI88" s="160"/>
      <c r="CJ88" s="1"/>
    </row>
    <row r="89" spans="1:134" s="11" customFormat="1" ht="12" customHeight="1">
      <c r="A89" s="1"/>
      <c r="B89" s="67" t="s">
        <v>50</v>
      </c>
      <c r="C89" s="68" t="s">
        <v>0</v>
      </c>
      <c r="D89" s="173">
        <v>28.638000000000002</v>
      </c>
      <c r="E89" s="174">
        <v>34.079000000000001</v>
      </c>
      <c r="F89" s="173">
        <v>28.638000000000002</v>
      </c>
      <c r="G89" s="174">
        <v>34.079000000000001</v>
      </c>
      <c r="H89" s="173">
        <v>28.638000000000002</v>
      </c>
      <c r="I89" s="174">
        <v>34.079000000000001</v>
      </c>
      <c r="J89" s="173">
        <v>28.638000000000002</v>
      </c>
      <c r="K89" s="174">
        <v>34.079000000000001</v>
      </c>
      <c r="L89" s="173">
        <v>28.638000000000002</v>
      </c>
      <c r="M89" s="174">
        <v>34.079000000000001</v>
      </c>
      <c r="N89" s="173">
        <v>28.638000000000002</v>
      </c>
      <c r="O89" s="174">
        <v>34.079000000000001</v>
      </c>
      <c r="P89" s="173">
        <v>28.638000000000002</v>
      </c>
      <c r="Q89" s="174">
        <v>34.079000000000001</v>
      </c>
      <c r="R89" s="173">
        <v>28.638000000000002</v>
      </c>
      <c r="S89" s="174">
        <v>34.079000000000001</v>
      </c>
      <c r="T89" s="173">
        <v>28.638000000000002</v>
      </c>
      <c r="U89" s="174">
        <v>34.079000000000001</v>
      </c>
      <c r="V89" s="17"/>
      <c r="W89" s="17"/>
      <c r="X89" s="67" t="s">
        <v>50</v>
      </c>
      <c r="Y89" s="68" t="s">
        <v>0</v>
      </c>
      <c r="Z89" s="173">
        <v>28.638000000000002</v>
      </c>
      <c r="AA89" s="174">
        <v>34.079000000000001</v>
      </c>
      <c r="AB89" s="173">
        <v>28.638000000000002</v>
      </c>
      <c r="AC89" s="174">
        <v>34.079000000000001</v>
      </c>
      <c r="AD89" s="173">
        <v>28.638000000000002</v>
      </c>
      <c r="AE89" s="174">
        <v>34.079000000000001</v>
      </c>
      <c r="AF89" s="173">
        <v>28.638000000000002</v>
      </c>
      <c r="AG89" s="174">
        <v>34.079000000000001</v>
      </c>
      <c r="AH89" s="173">
        <v>28.638000000000002</v>
      </c>
      <c r="AI89" s="174">
        <v>34.079000000000001</v>
      </c>
      <c r="AJ89" s="173">
        <v>28.638000000000002</v>
      </c>
      <c r="AK89" s="174">
        <v>34.079000000000001</v>
      </c>
      <c r="AL89" s="173">
        <v>28.638000000000002</v>
      </c>
      <c r="AM89" s="174">
        <v>34.079000000000001</v>
      </c>
      <c r="AN89" s="173">
        <v>28.638000000000002</v>
      </c>
      <c r="AO89" s="174">
        <v>34.079000000000001</v>
      </c>
      <c r="AP89" s="173">
        <v>28.638000000000002</v>
      </c>
      <c r="AQ89" s="174">
        <v>34.079000000000001</v>
      </c>
      <c r="AR89" s="17"/>
      <c r="AS89" s="17"/>
      <c r="AT89" s="67" t="s">
        <v>50</v>
      </c>
      <c r="AU89" s="68" t="s">
        <v>0</v>
      </c>
      <c r="AV89" s="173">
        <v>28.638000000000002</v>
      </c>
      <c r="AW89" s="174">
        <v>34.079000000000001</v>
      </c>
      <c r="AX89" s="173">
        <v>28.638000000000002</v>
      </c>
      <c r="AY89" s="174">
        <v>34.079000000000001</v>
      </c>
      <c r="AZ89" s="173">
        <v>28.638000000000002</v>
      </c>
      <c r="BA89" s="174">
        <v>34.079000000000001</v>
      </c>
      <c r="BB89" s="173">
        <v>28.638000000000002</v>
      </c>
      <c r="BC89" s="174">
        <v>34.079000000000001</v>
      </c>
      <c r="BD89" s="173">
        <v>28.638000000000002</v>
      </c>
      <c r="BE89" s="174">
        <v>34.079000000000001</v>
      </c>
      <c r="BF89" s="173">
        <v>28.638000000000002</v>
      </c>
      <c r="BG89" s="174">
        <v>34.079000000000001</v>
      </c>
      <c r="BH89" s="173">
        <v>28.638000000000002</v>
      </c>
      <c r="BI89" s="174">
        <v>34.079000000000001</v>
      </c>
      <c r="BJ89" s="173">
        <v>28.638000000000002</v>
      </c>
      <c r="BK89" s="174">
        <v>34.079000000000001</v>
      </c>
      <c r="BL89" s="173">
        <v>28.638000000000002</v>
      </c>
      <c r="BM89" s="174">
        <v>34.079000000000001</v>
      </c>
      <c r="BN89" s="17"/>
      <c r="BO89" s="17"/>
      <c r="BP89" s="67" t="s">
        <v>50</v>
      </c>
      <c r="BQ89" s="68" t="s">
        <v>0</v>
      </c>
      <c r="BR89" s="173">
        <v>28.638000000000002</v>
      </c>
      <c r="BS89" s="174">
        <v>34.079000000000001</v>
      </c>
      <c r="BT89" s="173">
        <v>28.638000000000002</v>
      </c>
      <c r="BU89" s="174">
        <v>34.079000000000001</v>
      </c>
      <c r="BV89" s="173">
        <v>28.638000000000002</v>
      </c>
      <c r="BW89" s="174">
        <v>34.079000000000001</v>
      </c>
      <c r="BX89" s="173">
        <v>28.638000000000002</v>
      </c>
      <c r="BY89" s="174">
        <v>34.079000000000001</v>
      </c>
      <c r="BZ89" s="173">
        <v>28.638000000000002</v>
      </c>
      <c r="CA89" s="174">
        <v>34.079000000000001</v>
      </c>
      <c r="CB89" s="173">
        <v>28.638000000000002</v>
      </c>
      <c r="CC89" s="174">
        <v>34.079000000000001</v>
      </c>
      <c r="CD89" s="160"/>
      <c r="CE89" s="160"/>
      <c r="CF89" s="160"/>
      <c r="CG89" s="160"/>
      <c r="CH89" s="160"/>
      <c r="CI89" s="160"/>
      <c r="CJ89" s="1"/>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row>
    <row r="90" spans="1:134" ht="12" customHeight="1">
      <c r="B90" s="39" t="s">
        <v>6</v>
      </c>
      <c r="C90" s="1" t="s">
        <v>0</v>
      </c>
      <c r="D90" s="169">
        <v>73.525000000000006</v>
      </c>
      <c r="E90" s="104">
        <v>87.49499999999999</v>
      </c>
      <c r="F90" s="169">
        <v>79.284999999999997</v>
      </c>
      <c r="G90" s="104">
        <v>94.349000000000004</v>
      </c>
      <c r="H90" s="169">
        <v>86.834999999999994</v>
      </c>
      <c r="I90" s="104">
        <v>103.333</v>
      </c>
      <c r="J90" s="169">
        <v>73.524000000000001</v>
      </c>
      <c r="K90" s="104">
        <v>87.493000000000009</v>
      </c>
      <c r="L90" s="169">
        <v>79.283000000000001</v>
      </c>
      <c r="M90" s="104">
        <v>94.345999999999989</v>
      </c>
      <c r="N90" s="169">
        <v>86.833999999999989</v>
      </c>
      <c r="O90" s="104">
        <v>103.33199999999999</v>
      </c>
      <c r="P90" s="169">
        <v>73.531999999999996</v>
      </c>
      <c r="Q90" s="104">
        <v>87.503</v>
      </c>
      <c r="R90" s="169">
        <v>79.292000000000002</v>
      </c>
      <c r="S90" s="104">
        <v>94.358000000000004</v>
      </c>
      <c r="T90" s="169">
        <v>86.843999999999994</v>
      </c>
      <c r="U90" s="104">
        <v>103.34399999999999</v>
      </c>
      <c r="X90" s="39" t="s">
        <v>6</v>
      </c>
      <c r="Y90" s="1" t="s">
        <v>0</v>
      </c>
      <c r="Z90" s="169">
        <v>69.352999999999994</v>
      </c>
      <c r="AA90" s="104">
        <v>82.53</v>
      </c>
      <c r="AB90" s="169">
        <v>74.786000000000001</v>
      </c>
      <c r="AC90" s="104">
        <v>88.995000000000005</v>
      </c>
      <c r="AD90" s="169">
        <v>81.908000000000001</v>
      </c>
      <c r="AE90" s="104">
        <v>97.471000000000004</v>
      </c>
      <c r="AF90" s="169">
        <v>73.540999999999997</v>
      </c>
      <c r="AG90" s="104">
        <v>87.513000000000005</v>
      </c>
      <c r="AH90" s="169">
        <v>79.302000000000007</v>
      </c>
      <c r="AI90" s="104">
        <v>94.369</v>
      </c>
      <c r="AJ90" s="169">
        <v>86.855000000000004</v>
      </c>
      <c r="AK90" s="104">
        <v>103.357</v>
      </c>
      <c r="AL90" s="169">
        <v>73.524000000000001</v>
      </c>
      <c r="AM90" s="104">
        <v>87.493000000000009</v>
      </c>
      <c r="AN90" s="169">
        <v>79.283000000000001</v>
      </c>
      <c r="AO90" s="104">
        <v>94.345999999999989</v>
      </c>
      <c r="AP90" s="169">
        <v>86.833999999999989</v>
      </c>
      <c r="AQ90" s="104">
        <v>103.33199999999999</v>
      </c>
      <c r="AT90" s="39" t="s">
        <v>6</v>
      </c>
      <c r="AU90" s="1" t="s">
        <v>0</v>
      </c>
      <c r="AV90" s="169">
        <v>66.363</v>
      </c>
      <c r="AW90" s="104">
        <v>78.971999999999994</v>
      </c>
      <c r="AX90" s="169">
        <v>71.561999999999998</v>
      </c>
      <c r="AY90" s="104">
        <v>85.159000000000006</v>
      </c>
      <c r="AZ90" s="169">
        <v>78.37700000000001</v>
      </c>
      <c r="BA90" s="104">
        <v>93.268999999999991</v>
      </c>
      <c r="BB90" s="169">
        <v>69.369</v>
      </c>
      <c r="BC90" s="104">
        <v>82.548999999999992</v>
      </c>
      <c r="BD90" s="169">
        <v>74.801999999999992</v>
      </c>
      <c r="BE90" s="104">
        <v>89.015000000000001</v>
      </c>
      <c r="BF90" s="169">
        <v>81.926999999999992</v>
      </c>
      <c r="BG90" s="104">
        <v>97.492999999999995</v>
      </c>
      <c r="BH90" s="169">
        <v>73.522999999999996</v>
      </c>
      <c r="BI90" s="104">
        <v>87.492000000000004</v>
      </c>
      <c r="BJ90" s="169">
        <v>79.283000000000001</v>
      </c>
      <c r="BK90" s="104">
        <v>94.345999999999989</v>
      </c>
      <c r="BL90" s="169">
        <v>86.833999999999989</v>
      </c>
      <c r="BM90" s="104">
        <v>103.33199999999999</v>
      </c>
      <c r="BP90" s="39" t="s">
        <v>6</v>
      </c>
      <c r="BQ90" s="1" t="s">
        <v>0</v>
      </c>
      <c r="BR90" s="169">
        <v>73.509</v>
      </c>
      <c r="BS90" s="104">
        <v>87.475999999999999</v>
      </c>
      <c r="BT90" s="169">
        <v>79.267999999999986</v>
      </c>
      <c r="BU90" s="104">
        <v>94.329000000000008</v>
      </c>
      <c r="BV90" s="169">
        <v>86.817000000000007</v>
      </c>
      <c r="BW90" s="104">
        <v>103.312</v>
      </c>
      <c r="BX90" s="169">
        <v>73.527999999999992</v>
      </c>
      <c r="BY90" s="104">
        <v>87.498000000000005</v>
      </c>
      <c r="BZ90" s="169">
        <v>79.287999999999997</v>
      </c>
      <c r="CA90" s="104">
        <v>94.352999999999994</v>
      </c>
      <c r="CB90" s="169">
        <v>86.839999999999989</v>
      </c>
      <c r="CC90" s="104">
        <v>103.339</v>
      </c>
      <c r="CD90" s="160"/>
      <c r="CE90" s="160"/>
      <c r="CF90" s="160"/>
      <c r="CG90" s="160"/>
      <c r="CH90" s="160"/>
      <c r="CI90" s="160"/>
      <c r="CJ90" s="1"/>
    </row>
    <row r="91" spans="1:134" ht="12" customHeight="1">
      <c r="B91" s="47" t="s">
        <v>23</v>
      </c>
      <c r="C91" s="1" t="s">
        <v>18</v>
      </c>
      <c r="D91" s="169">
        <v>4623.8220000000001</v>
      </c>
      <c r="E91" s="104">
        <v>5502.348</v>
      </c>
      <c r="F91" s="169">
        <v>4623.8220000000001</v>
      </c>
      <c r="G91" s="104">
        <v>5502.348</v>
      </c>
      <c r="H91" s="169">
        <v>4623.8220000000001</v>
      </c>
      <c r="I91" s="104">
        <v>5502.348</v>
      </c>
      <c r="J91" s="169">
        <v>4619.4970000000003</v>
      </c>
      <c r="K91" s="104">
        <v>5497.2020000000002</v>
      </c>
      <c r="L91" s="169">
        <v>4619.4970000000003</v>
      </c>
      <c r="M91" s="104">
        <v>5497.2020000000002</v>
      </c>
      <c r="N91" s="169">
        <v>4619.4970000000003</v>
      </c>
      <c r="O91" s="104">
        <v>5497.2020000000002</v>
      </c>
      <c r="P91" s="169">
        <v>4620.3620000000001</v>
      </c>
      <c r="Q91" s="104">
        <v>5498.2310000000007</v>
      </c>
      <c r="R91" s="169">
        <v>4620.3620000000001</v>
      </c>
      <c r="S91" s="104">
        <v>5498.2310000000007</v>
      </c>
      <c r="T91" s="169">
        <v>4620.3620000000001</v>
      </c>
      <c r="U91" s="104">
        <v>5498.2310000000007</v>
      </c>
      <c r="X91" s="47" t="s">
        <v>23</v>
      </c>
      <c r="Y91" s="1" t="s">
        <v>18</v>
      </c>
      <c r="Z91" s="169">
        <v>4619.93</v>
      </c>
      <c r="AA91" s="104">
        <v>5497.7160000000003</v>
      </c>
      <c r="AB91" s="169">
        <v>4619.93</v>
      </c>
      <c r="AC91" s="104">
        <v>5497.7160000000003</v>
      </c>
      <c r="AD91" s="169">
        <v>4619.93</v>
      </c>
      <c r="AE91" s="104">
        <v>5497.7160000000003</v>
      </c>
      <c r="AF91" s="169">
        <v>4696.9070000000002</v>
      </c>
      <c r="AG91" s="104">
        <v>5589.3190000000004</v>
      </c>
      <c r="AH91" s="169">
        <v>4696.9070000000002</v>
      </c>
      <c r="AI91" s="104">
        <v>5589.3190000000004</v>
      </c>
      <c r="AJ91" s="169">
        <v>4696.9070000000002</v>
      </c>
      <c r="AK91" s="104">
        <v>5589.3190000000004</v>
      </c>
      <c r="AL91" s="169">
        <v>4624.6869999999999</v>
      </c>
      <c r="AM91" s="104">
        <v>5503.3770000000004</v>
      </c>
      <c r="AN91" s="169">
        <v>4624.6869999999999</v>
      </c>
      <c r="AO91" s="104">
        <v>5503.3770000000004</v>
      </c>
      <c r="AP91" s="169">
        <v>4624.6869999999999</v>
      </c>
      <c r="AQ91" s="104">
        <v>5503.3770000000004</v>
      </c>
      <c r="AT91" s="47" t="s">
        <v>23</v>
      </c>
      <c r="AU91" s="1" t="s">
        <v>18</v>
      </c>
      <c r="AV91" s="169">
        <v>4616.902</v>
      </c>
      <c r="AW91" s="104">
        <v>5494.1140000000005</v>
      </c>
      <c r="AX91" s="169">
        <v>4616.902</v>
      </c>
      <c r="AY91" s="104">
        <v>5494.1140000000005</v>
      </c>
      <c r="AZ91" s="169">
        <v>4616.902</v>
      </c>
      <c r="BA91" s="104">
        <v>5494.1140000000005</v>
      </c>
      <c r="BB91" s="169">
        <v>4618.2</v>
      </c>
      <c r="BC91" s="104">
        <v>5495.6580000000004</v>
      </c>
      <c r="BD91" s="169">
        <v>4618.2</v>
      </c>
      <c r="BE91" s="104">
        <v>5495.6580000000004</v>
      </c>
      <c r="BF91" s="169">
        <v>4618.2</v>
      </c>
      <c r="BG91" s="104">
        <v>5495.6580000000004</v>
      </c>
      <c r="BH91" s="169">
        <v>4622.5240000000003</v>
      </c>
      <c r="BI91" s="104">
        <v>5500.8040000000001</v>
      </c>
      <c r="BJ91" s="169">
        <v>4622.5240000000003</v>
      </c>
      <c r="BK91" s="104">
        <v>5500.8040000000001</v>
      </c>
      <c r="BL91" s="169">
        <v>4622.5240000000003</v>
      </c>
      <c r="BM91" s="104">
        <v>5500.8040000000001</v>
      </c>
      <c r="BP91" s="47" t="s">
        <v>23</v>
      </c>
      <c r="BQ91" s="1" t="s">
        <v>18</v>
      </c>
      <c r="BR91" s="169">
        <v>4623.3890000000001</v>
      </c>
      <c r="BS91" s="104">
        <v>5501.8330000000005</v>
      </c>
      <c r="BT91" s="169">
        <v>4623.3890000000001</v>
      </c>
      <c r="BU91" s="104">
        <v>5501.8330000000005</v>
      </c>
      <c r="BV91" s="169">
        <v>4623.3890000000001</v>
      </c>
      <c r="BW91" s="104">
        <v>5501.8330000000005</v>
      </c>
      <c r="BX91" s="169">
        <v>4619.93</v>
      </c>
      <c r="BY91" s="104">
        <v>5497.7160000000003</v>
      </c>
      <c r="BZ91" s="169">
        <v>4619.93</v>
      </c>
      <c r="CA91" s="104">
        <v>5497.7160000000003</v>
      </c>
      <c r="CB91" s="169">
        <v>4619.93</v>
      </c>
      <c r="CC91" s="104">
        <v>5497.7160000000003</v>
      </c>
      <c r="CD91" s="160"/>
      <c r="CE91" s="160"/>
      <c r="CF91" s="160"/>
      <c r="CG91" s="160"/>
      <c r="CH91" s="160"/>
      <c r="CI91" s="160"/>
      <c r="CJ91" s="1"/>
    </row>
    <row r="92" spans="1:134" s="12" customFormat="1" ht="14.25" customHeight="1" thickBot="1">
      <c r="A92" s="1"/>
      <c r="B92" s="61" t="s">
        <v>24</v>
      </c>
      <c r="C92" s="57" t="s">
        <v>18</v>
      </c>
      <c r="D92" s="170">
        <v>13049.969000000001</v>
      </c>
      <c r="E92" s="171">
        <v>15529.463</v>
      </c>
      <c r="F92" s="170">
        <v>14026.388000000001</v>
      </c>
      <c r="G92" s="171">
        <v>16691.402000000002</v>
      </c>
      <c r="H92" s="170">
        <v>14026.388000000001</v>
      </c>
      <c r="I92" s="171">
        <v>16691.402000000002</v>
      </c>
      <c r="J92" s="170">
        <v>13041.938</v>
      </c>
      <c r="K92" s="171">
        <v>15519.905000000001</v>
      </c>
      <c r="L92" s="170">
        <v>14018.357</v>
      </c>
      <c r="M92" s="171">
        <v>16681.844000000001</v>
      </c>
      <c r="N92" s="170">
        <v>14018.357</v>
      </c>
      <c r="O92" s="171">
        <v>16681.844000000001</v>
      </c>
      <c r="P92" s="170">
        <v>13043.544000000002</v>
      </c>
      <c r="Q92" s="171">
        <v>15521.817000000001</v>
      </c>
      <c r="R92" s="170">
        <v>14019.963000000002</v>
      </c>
      <c r="S92" s="171">
        <v>16683.756000000001</v>
      </c>
      <c r="T92" s="170">
        <v>14019.963000000002</v>
      </c>
      <c r="U92" s="171">
        <v>16683.756000000001</v>
      </c>
      <c r="V92" s="17"/>
      <c r="W92" s="17"/>
      <c r="X92" s="61" t="s">
        <v>24</v>
      </c>
      <c r="Y92" s="57" t="s">
        <v>18</v>
      </c>
      <c r="Z92" s="170">
        <v>13042.741</v>
      </c>
      <c r="AA92" s="171">
        <v>15520.861000000001</v>
      </c>
      <c r="AB92" s="170">
        <v>14019.160000000002</v>
      </c>
      <c r="AC92" s="171">
        <v>16682.8</v>
      </c>
      <c r="AD92" s="170">
        <v>14019.160000000002</v>
      </c>
      <c r="AE92" s="171">
        <v>16682.8</v>
      </c>
      <c r="AF92" s="170">
        <v>13185.698</v>
      </c>
      <c r="AG92" s="171">
        <v>15690.981</v>
      </c>
      <c r="AH92" s="170">
        <v>14162.117</v>
      </c>
      <c r="AI92" s="171">
        <v>16852.920000000002</v>
      </c>
      <c r="AJ92" s="170">
        <v>14162.117</v>
      </c>
      <c r="AK92" s="171">
        <v>16852.920000000002</v>
      </c>
      <c r="AL92" s="170">
        <v>13051.575000000001</v>
      </c>
      <c r="AM92" s="171">
        <v>15531.374</v>
      </c>
      <c r="AN92" s="170">
        <v>14027.994000000001</v>
      </c>
      <c r="AO92" s="171">
        <v>16693.313000000002</v>
      </c>
      <c r="AP92" s="170">
        <v>14027.994000000001</v>
      </c>
      <c r="AQ92" s="171">
        <v>16693.313000000002</v>
      </c>
      <c r="AR92" s="17"/>
      <c r="AS92" s="17"/>
      <c r="AT92" s="61" t="s">
        <v>24</v>
      </c>
      <c r="AU92" s="57" t="s">
        <v>18</v>
      </c>
      <c r="AV92" s="170">
        <v>13037.119000000001</v>
      </c>
      <c r="AW92" s="171">
        <v>15514.171</v>
      </c>
      <c r="AX92" s="170">
        <v>14013.538</v>
      </c>
      <c r="AY92" s="171">
        <v>16676.11</v>
      </c>
      <c r="AZ92" s="170">
        <v>14013.538</v>
      </c>
      <c r="BA92" s="171">
        <v>16676.11</v>
      </c>
      <c r="BB92" s="170">
        <v>13039.528</v>
      </c>
      <c r="BC92" s="171">
        <v>15517.038</v>
      </c>
      <c r="BD92" s="170">
        <v>14015.947</v>
      </c>
      <c r="BE92" s="171">
        <v>16678.976999999999</v>
      </c>
      <c r="BF92" s="170">
        <v>14015.947</v>
      </c>
      <c r="BG92" s="171">
        <v>16678.976999999999</v>
      </c>
      <c r="BH92" s="170">
        <v>13047.559000000001</v>
      </c>
      <c r="BI92" s="171">
        <v>15526.594999999999</v>
      </c>
      <c r="BJ92" s="170">
        <v>14023.978000000001</v>
      </c>
      <c r="BK92" s="171">
        <v>16688.534</v>
      </c>
      <c r="BL92" s="170">
        <v>14023.978000000001</v>
      </c>
      <c r="BM92" s="171">
        <v>16688.534</v>
      </c>
      <c r="BN92" s="17"/>
      <c r="BO92" s="17"/>
      <c r="BP92" s="61" t="s">
        <v>24</v>
      </c>
      <c r="BQ92" s="57" t="s">
        <v>18</v>
      </c>
      <c r="BR92" s="170">
        <v>13049.166000000001</v>
      </c>
      <c r="BS92" s="171">
        <v>15528.507</v>
      </c>
      <c r="BT92" s="170">
        <v>14025.585000000001</v>
      </c>
      <c r="BU92" s="171">
        <v>16690.446</v>
      </c>
      <c r="BV92" s="170">
        <v>14025.585000000001</v>
      </c>
      <c r="BW92" s="171">
        <v>16690.446</v>
      </c>
      <c r="BX92" s="170">
        <v>13042.741</v>
      </c>
      <c r="BY92" s="171">
        <v>15520.861000000001</v>
      </c>
      <c r="BZ92" s="170">
        <v>14019.160000000002</v>
      </c>
      <c r="CA92" s="171">
        <v>16682.8</v>
      </c>
      <c r="CB92" s="170">
        <v>14019.160000000002</v>
      </c>
      <c r="CC92" s="171">
        <v>16682.8</v>
      </c>
      <c r="CD92" s="160"/>
      <c r="CE92" s="160"/>
      <c r="CF92" s="160"/>
      <c r="CG92" s="160"/>
      <c r="CH92" s="160"/>
      <c r="CI92" s="160"/>
      <c r="CJ92" s="1"/>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1.25">
      <c r="B93" s="53" t="s">
        <v>151</v>
      </c>
      <c r="C93" s="54"/>
      <c r="D93" s="172"/>
      <c r="E93" s="159"/>
      <c r="F93" s="172"/>
      <c r="G93" s="159"/>
      <c r="H93" s="172"/>
      <c r="I93" s="159"/>
      <c r="J93" s="172"/>
      <c r="K93" s="159"/>
      <c r="L93" s="172"/>
      <c r="M93" s="159"/>
      <c r="N93" s="172"/>
      <c r="O93" s="159"/>
      <c r="P93" s="172"/>
      <c r="Q93" s="159"/>
      <c r="R93" s="172"/>
      <c r="S93" s="159"/>
      <c r="T93" s="172"/>
      <c r="U93" s="159"/>
      <c r="X93" s="53" t="s">
        <v>151</v>
      </c>
      <c r="Y93" s="54"/>
      <c r="Z93" s="172"/>
      <c r="AA93" s="159"/>
      <c r="AB93" s="172"/>
      <c r="AC93" s="159"/>
      <c r="AD93" s="172"/>
      <c r="AE93" s="159"/>
      <c r="AF93" s="172"/>
      <c r="AG93" s="159"/>
      <c r="AH93" s="172"/>
      <c r="AI93" s="159"/>
      <c r="AJ93" s="172"/>
      <c r="AK93" s="159"/>
      <c r="AL93" s="172"/>
      <c r="AM93" s="159"/>
      <c r="AN93" s="172"/>
      <c r="AO93" s="159"/>
      <c r="AP93" s="172"/>
      <c r="AQ93" s="159"/>
      <c r="AT93" s="53" t="s">
        <v>151</v>
      </c>
      <c r="AU93" s="54"/>
      <c r="AV93" s="172"/>
      <c r="AW93" s="159"/>
      <c r="AX93" s="172"/>
      <c r="AY93" s="159"/>
      <c r="AZ93" s="172"/>
      <c r="BA93" s="159"/>
      <c r="BB93" s="172"/>
      <c r="BC93" s="159"/>
      <c r="BD93" s="172"/>
      <c r="BE93" s="159"/>
      <c r="BF93" s="172"/>
      <c r="BG93" s="159"/>
      <c r="BH93" s="172"/>
      <c r="BI93" s="159"/>
      <c r="BJ93" s="172"/>
      <c r="BK93" s="159"/>
      <c r="BL93" s="172"/>
      <c r="BM93" s="159"/>
      <c r="BP93" s="53" t="s">
        <v>151</v>
      </c>
      <c r="BQ93" s="54"/>
      <c r="BR93" s="172"/>
      <c r="BS93" s="159"/>
      <c r="BT93" s="172"/>
      <c r="BU93" s="159"/>
      <c r="BV93" s="172"/>
      <c r="BW93" s="159"/>
      <c r="BX93" s="172"/>
      <c r="BY93" s="159"/>
      <c r="BZ93" s="172"/>
      <c r="CA93" s="159"/>
      <c r="CB93" s="172"/>
      <c r="CC93" s="159"/>
      <c r="CD93" s="160"/>
      <c r="CE93" s="160"/>
      <c r="CF93" s="160"/>
      <c r="CG93" s="160"/>
      <c r="CH93" s="160"/>
      <c r="CI93" s="160"/>
      <c r="CJ93" s="1"/>
    </row>
    <row r="94" spans="1:134" ht="11.25">
      <c r="B94" s="39" t="s">
        <v>25</v>
      </c>
      <c r="C94" s="1" t="s">
        <v>17</v>
      </c>
      <c r="D94" s="169">
        <v>2034.162</v>
      </c>
      <c r="E94" s="104">
        <v>2420.6529999999998</v>
      </c>
      <c r="F94" s="169">
        <v>2034.162</v>
      </c>
      <c r="G94" s="104">
        <v>2420.6529999999998</v>
      </c>
      <c r="H94" s="169">
        <v>2034.162</v>
      </c>
      <c r="I94" s="104">
        <v>2420.6529999999998</v>
      </c>
      <c r="J94" s="169">
        <v>2034.162</v>
      </c>
      <c r="K94" s="104">
        <v>2420.6529999999998</v>
      </c>
      <c r="L94" s="169">
        <v>2034.162</v>
      </c>
      <c r="M94" s="104">
        <v>2420.6529999999998</v>
      </c>
      <c r="N94" s="169">
        <v>2034.162</v>
      </c>
      <c r="O94" s="104">
        <v>2420.6529999999998</v>
      </c>
      <c r="P94" s="169">
        <v>2034.162</v>
      </c>
      <c r="Q94" s="104">
        <v>2420.6529999999998</v>
      </c>
      <c r="R94" s="169">
        <v>2034.162</v>
      </c>
      <c r="S94" s="104">
        <v>2420.6529999999998</v>
      </c>
      <c r="T94" s="169">
        <v>2034.162</v>
      </c>
      <c r="U94" s="104">
        <v>2420.6529999999998</v>
      </c>
      <c r="X94" s="39" t="s">
        <v>25</v>
      </c>
      <c r="Y94" s="1" t="s">
        <v>17</v>
      </c>
      <c r="Z94" s="169">
        <v>2034.162</v>
      </c>
      <c r="AA94" s="104">
        <v>2420.6529999999998</v>
      </c>
      <c r="AB94" s="169">
        <v>2034.162</v>
      </c>
      <c r="AC94" s="104">
        <v>2420.6529999999998</v>
      </c>
      <c r="AD94" s="169">
        <v>2034.162</v>
      </c>
      <c r="AE94" s="104">
        <v>2420.6529999999998</v>
      </c>
      <c r="AF94" s="169">
        <v>2034.162</v>
      </c>
      <c r="AG94" s="104">
        <v>2420.6529999999998</v>
      </c>
      <c r="AH94" s="169">
        <v>2034.162</v>
      </c>
      <c r="AI94" s="104">
        <v>2420.6529999999998</v>
      </c>
      <c r="AJ94" s="169">
        <v>2034.162</v>
      </c>
      <c r="AK94" s="104">
        <v>2420.6529999999998</v>
      </c>
      <c r="AL94" s="169">
        <v>2034.162</v>
      </c>
      <c r="AM94" s="104">
        <v>2420.6529999999998</v>
      </c>
      <c r="AN94" s="169">
        <v>2034.162</v>
      </c>
      <c r="AO94" s="104">
        <v>2420.6529999999998</v>
      </c>
      <c r="AP94" s="169">
        <v>2034.162</v>
      </c>
      <c r="AQ94" s="104">
        <v>2420.6529999999998</v>
      </c>
      <c r="AT94" s="39" t="s">
        <v>25</v>
      </c>
      <c r="AU94" s="1" t="s">
        <v>17</v>
      </c>
      <c r="AV94" s="169">
        <v>2034.162</v>
      </c>
      <c r="AW94" s="104">
        <v>2420.6529999999998</v>
      </c>
      <c r="AX94" s="169">
        <v>2034.162</v>
      </c>
      <c r="AY94" s="104">
        <v>2420.6529999999998</v>
      </c>
      <c r="AZ94" s="169">
        <v>2034.162</v>
      </c>
      <c r="BA94" s="104">
        <v>2420.6529999999998</v>
      </c>
      <c r="BB94" s="169">
        <v>2034.162</v>
      </c>
      <c r="BC94" s="104">
        <v>2420.6529999999998</v>
      </c>
      <c r="BD94" s="169">
        <v>2034.162</v>
      </c>
      <c r="BE94" s="104">
        <v>2420.6529999999998</v>
      </c>
      <c r="BF94" s="169">
        <v>2034.162</v>
      </c>
      <c r="BG94" s="104">
        <v>2420.6529999999998</v>
      </c>
      <c r="BH94" s="169">
        <v>2034.162</v>
      </c>
      <c r="BI94" s="104">
        <v>2420.6529999999998</v>
      </c>
      <c r="BJ94" s="169">
        <v>2034.162</v>
      </c>
      <c r="BK94" s="104">
        <v>2420.6529999999998</v>
      </c>
      <c r="BL94" s="169">
        <v>2034.162</v>
      </c>
      <c r="BM94" s="104">
        <v>2420.6529999999998</v>
      </c>
      <c r="BP94" s="39" t="s">
        <v>25</v>
      </c>
      <c r="BQ94" s="1" t="s">
        <v>17</v>
      </c>
      <c r="BR94" s="169">
        <v>2034.162</v>
      </c>
      <c r="BS94" s="104">
        <v>2420.6529999999998</v>
      </c>
      <c r="BT94" s="169">
        <v>2034.162</v>
      </c>
      <c r="BU94" s="104">
        <v>2420.6529999999998</v>
      </c>
      <c r="BV94" s="169">
        <v>2034.162</v>
      </c>
      <c r="BW94" s="104">
        <v>2420.6529999999998</v>
      </c>
      <c r="BX94" s="169">
        <v>2034.162</v>
      </c>
      <c r="BY94" s="104">
        <v>2420.6529999999998</v>
      </c>
      <c r="BZ94" s="169">
        <v>2034.162</v>
      </c>
      <c r="CA94" s="104">
        <v>2420.6529999999998</v>
      </c>
      <c r="CB94" s="169">
        <v>2034.162</v>
      </c>
      <c r="CC94" s="104">
        <v>2420.6529999999998</v>
      </c>
      <c r="CD94" s="160"/>
      <c r="CE94" s="160"/>
      <c r="CF94" s="160"/>
      <c r="CG94" s="160"/>
      <c r="CH94" s="160"/>
      <c r="CI94" s="160"/>
      <c r="CJ94" s="1"/>
    </row>
    <row r="95" spans="1:134" ht="11.25">
      <c r="B95" s="41" t="s">
        <v>49</v>
      </c>
      <c r="C95" s="1" t="s">
        <v>0</v>
      </c>
      <c r="D95" s="169">
        <v>0.75</v>
      </c>
      <c r="E95" s="104">
        <v>0.75</v>
      </c>
      <c r="F95" s="169">
        <v>0.75</v>
      </c>
      <c r="G95" s="104">
        <v>0.75</v>
      </c>
      <c r="H95" s="169">
        <v>0.75</v>
      </c>
      <c r="I95" s="104">
        <v>0.75</v>
      </c>
      <c r="J95" s="169">
        <v>0.75</v>
      </c>
      <c r="K95" s="104">
        <v>0.75</v>
      </c>
      <c r="L95" s="169">
        <v>0.75</v>
      </c>
      <c r="M95" s="104">
        <v>0.75</v>
      </c>
      <c r="N95" s="169">
        <v>0.75</v>
      </c>
      <c r="O95" s="104">
        <v>0.75</v>
      </c>
      <c r="P95" s="169">
        <v>0.75</v>
      </c>
      <c r="Q95" s="104">
        <v>0.75</v>
      </c>
      <c r="R95" s="169">
        <v>0.75</v>
      </c>
      <c r="S95" s="104">
        <v>0.75</v>
      </c>
      <c r="T95" s="169">
        <v>0.75</v>
      </c>
      <c r="U95" s="104">
        <v>0.75</v>
      </c>
      <c r="X95" s="41" t="s">
        <v>49</v>
      </c>
      <c r="Y95" s="1" t="s">
        <v>0</v>
      </c>
      <c r="Z95" s="169">
        <v>0.75</v>
      </c>
      <c r="AA95" s="104">
        <v>0.75</v>
      </c>
      <c r="AB95" s="169">
        <v>0.75</v>
      </c>
      <c r="AC95" s="104">
        <v>0.75</v>
      </c>
      <c r="AD95" s="169">
        <v>0.75</v>
      </c>
      <c r="AE95" s="104">
        <v>0.75</v>
      </c>
      <c r="AF95" s="169">
        <v>0.75</v>
      </c>
      <c r="AG95" s="104">
        <v>0.75</v>
      </c>
      <c r="AH95" s="169">
        <v>0.75</v>
      </c>
      <c r="AI95" s="104">
        <v>0.75</v>
      </c>
      <c r="AJ95" s="169">
        <v>0.75</v>
      </c>
      <c r="AK95" s="104">
        <v>0.75</v>
      </c>
      <c r="AL95" s="169">
        <v>0.75</v>
      </c>
      <c r="AM95" s="104">
        <v>0.75</v>
      </c>
      <c r="AN95" s="169">
        <v>0.75</v>
      </c>
      <c r="AO95" s="104">
        <v>0.75</v>
      </c>
      <c r="AP95" s="169">
        <v>0.75</v>
      </c>
      <c r="AQ95" s="104">
        <v>0.75</v>
      </c>
      <c r="AT95" s="41" t="s">
        <v>49</v>
      </c>
      <c r="AU95" s="1" t="s">
        <v>0</v>
      </c>
      <c r="AV95" s="169">
        <v>0.75</v>
      </c>
      <c r="AW95" s="104">
        <v>0.75</v>
      </c>
      <c r="AX95" s="169">
        <v>0.75</v>
      </c>
      <c r="AY95" s="104">
        <v>0.75</v>
      </c>
      <c r="AZ95" s="169">
        <v>0.75</v>
      </c>
      <c r="BA95" s="104">
        <v>0.75</v>
      </c>
      <c r="BB95" s="169">
        <v>0.75</v>
      </c>
      <c r="BC95" s="104">
        <v>0.75</v>
      </c>
      <c r="BD95" s="169">
        <v>0.75</v>
      </c>
      <c r="BE95" s="104">
        <v>0.75</v>
      </c>
      <c r="BF95" s="169">
        <v>0.75</v>
      </c>
      <c r="BG95" s="104">
        <v>0.75</v>
      </c>
      <c r="BH95" s="169">
        <v>0.75</v>
      </c>
      <c r="BI95" s="104">
        <v>0.75</v>
      </c>
      <c r="BJ95" s="169">
        <v>0.75</v>
      </c>
      <c r="BK95" s="104">
        <v>0.75</v>
      </c>
      <c r="BL95" s="169">
        <v>0.75</v>
      </c>
      <c r="BM95" s="104">
        <v>0.75</v>
      </c>
      <c r="BP95" s="41" t="s">
        <v>49</v>
      </c>
      <c r="BQ95" s="1" t="s">
        <v>0</v>
      </c>
      <c r="BR95" s="169">
        <v>0.75</v>
      </c>
      <c r="BS95" s="104">
        <v>0.75</v>
      </c>
      <c r="BT95" s="169">
        <v>0.75</v>
      </c>
      <c r="BU95" s="104">
        <v>0.75</v>
      </c>
      <c r="BV95" s="169">
        <v>0.75</v>
      </c>
      <c r="BW95" s="104">
        <v>0.75</v>
      </c>
      <c r="BX95" s="169">
        <v>0.75</v>
      </c>
      <c r="BY95" s="104">
        <v>0.75</v>
      </c>
      <c r="BZ95" s="169">
        <v>0.75</v>
      </c>
      <c r="CA95" s="104">
        <v>0.75</v>
      </c>
      <c r="CB95" s="169">
        <v>0.75</v>
      </c>
      <c r="CC95" s="104">
        <v>0.75</v>
      </c>
      <c r="CD95" s="160"/>
      <c r="CE95" s="160"/>
      <c r="CF95" s="160"/>
      <c r="CG95" s="160"/>
      <c r="CH95" s="160"/>
      <c r="CI95" s="160"/>
      <c r="CJ95" s="1"/>
    </row>
    <row r="96" spans="1:134" s="11" customFormat="1" ht="11.25">
      <c r="A96" s="1"/>
      <c r="B96" s="67" t="s">
        <v>50</v>
      </c>
      <c r="C96" s="68" t="s">
        <v>0</v>
      </c>
      <c r="D96" s="173">
        <v>28.638000000000002</v>
      </c>
      <c r="E96" s="174">
        <v>34.079000000000001</v>
      </c>
      <c r="F96" s="173">
        <v>28.638000000000002</v>
      </c>
      <c r="G96" s="174">
        <v>34.079000000000001</v>
      </c>
      <c r="H96" s="173">
        <v>28.638000000000002</v>
      </c>
      <c r="I96" s="174">
        <v>34.079000000000001</v>
      </c>
      <c r="J96" s="173">
        <v>28.638000000000002</v>
      </c>
      <c r="K96" s="174">
        <v>34.079000000000001</v>
      </c>
      <c r="L96" s="173">
        <v>28.638000000000002</v>
      </c>
      <c r="M96" s="174">
        <v>34.079000000000001</v>
      </c>
      <c r="N96" s="173">
        <v>28.638000000000002</v>
      </c>
      <c r="O96" s="174">
        <v>34.079000000000001</v>
      </c>
      <c r="P96" s="173">
        <v>28.638000000000002</v>
      </c>
      <c r="Q96" s="174">
        <v>34.079000000000001</v>
      </c>
      <c r="R96" s="173">
        <v>28.638000000000002</v>
      </c>
      <c r="S96" s="174">
        <v>34.079000000000001</v>
      </c>
      <c r="T96" s="173">
        <v>28.638000000000002</v>
      </c>
      <c r="U96" s="174">
        <v>34.079000000000001</v>
      </c>
      <c r="V96" s="17"/>
      <c r="W96" s="17"/>
      <c r="X96" s="67" t="s">
        <v>50</v>
      </c>
      <c r="Y96" s="68" t="s">
        <v>0</v>
      </c>
      <c r="Z96" s="173">
        <v>28.638000000000002</v>
      </c>
      <c r="AA96" s="174">
        <v>34.079000000000001</v>
      </c>
      <c r="AB96" s="173">
        <v>28.638000000000002</v>
      </c>
      <c r="AC96" s="174">
        <v>34.079000000000001</v>
      </c>
      <c r="AD96" s="173">
        <v>28.638000000000002</v>
      </c>
      <c r="AE96" s="174">
        <v>34.079000000000001</v>
      </c>
      <c r="AF96" s="173">
        <v>28.638000000000002</v>
      </c>
      <c r="AG96" s="174">
        <v>34.079000000000001</v>
      </c>
      <c r="AH96" s="173">
        <v>28.638000000000002</v>
      </c>
      <c r="AI96" s="174">
        <v>34.079000000000001</v>
      </c>
      <c r="AJ96" s="173">
        <v>28.638000000000002</v>
      </c>
      <c r="AK96" s="174">
        <v>34.079000000000001</v>
      </c>
      <c r="AL96" s="173">
        <v>28.638000000000002</v>
      </c>
      <c r="AM96" s="174">
        <v>34.079000000000001</v>
      </c>
      <c r="AN96" s="173">
        <v>28.638000000000002</v>
      </c>
      <c r="AO96" s="174">
        <v>34.079000000000001</v>
      </c>
      <c r="AP96" s="173">
        <v>28.638000000000002</v>
      </c>
      <c r="AQ96" s="174">
        <v>34.079000000000001</v>
      </c>
      <c r="AR96" s="17"/>
      <c r="AS96" s="17"/>
      <c r="AT96" s="67" t="s">
        <v>50</v>
      </c>
      <c r="AU96" s="68" t="s">
        <v>0</v>
      </c>
      <c r="AV96" s="173">
        <v>28.638000000000002</v>
      </c>
      <c r="AW96" s="174">
        <v>34.079000000000001</v>
      </c>
      <c r="AX96" s="173">
        <v>28.638000000000002</v>
      </c>
      <c r="AY96" s="174">
        <v>34.079000000000001</v>
      </c>
      <c r="AZ96" s="173">
        <v>28.638000000000002</v>
      </c>
      <c r="BA96" s="174">
        <v>34.079000000000001</v>
      </c>
      <c r="BB96" s="173">
        <v>28.638000000000002</v>
      </c>
      <c r="BC96" s="174">
        <v>34.079000000000001</v>
      </c>
      <c r="BD96" s="173">
        <v>28.638000000000002</v>
      </c>
      <c r="BE96" s="174">
        <v>34.079000000000001</v>
      </c>
      <c r="BF96" s="173">
        <v>28.638000000000002</v>
      </c>
      <c r="BG96" s="174">
        <v>34.079000000000001</v>
      </c>
      <c r="BH96" s="173">
        <v>28.638000000000002</v>
      </c>
      <c r="BI96" s="174">
        <v>34.079000000000001</v>
      </c>
      <c r="BJ96" s="173">
        <v>28.638000000000002</v>
      </c>
      <c r="BK96" s="174">
        <v>34.079000000000001</v>
      </c>
      <c r="BL96" s="173">
        <v>28.638000000000002</v>
      </c>
      <c r="BM96" s="174">
        <v>34.079000000000001</v>
      </c>
      <c r="BN96" s="17"/>
      <c r="BO96" s="17"/>
      <c r="BP96" s="67" t="s">
        <v>50</v>
      </c>
      <c r="BQ96" s="68" t="s">
        <v>0</v>
      </c>
      <c r="BR96" s="173">
        <v>28.638000000000002</v>
      </c>
      <c r="BS96" s="174">
        <v>34.079000000000001</v>
      </c>
      <c r="BT96" s="173">
        <v>28.638000000000002</v>
      </c>
      <c r="BU96" s="174">
        <v>34.079000000000001</v>
      </c>
      <c r="BV96" s="173">
        <v>28.638000000000002</v>
      </c>
      <c r="BW96" s="174">
        <v>34.079000000000001</v>
      </c>
      <c r="BX96" s="173">
        <v>28.638000000000002</v>
      </c>
      <c r="BY96" s="174">
        <v>34.079000000000001</v>
      </c>
      <c r="BZ96" s="173">
        <v>28.638000000000002</v>
      </c>
      <c r="CA96" s="174">
        <v>34.079000000000001</v>
      </c>
      <c r="CB96" s="173">
        <v>28.638000000000002</v>
      </c>
      <c r="CC96" s="174">
        <v>34.079000000000001</v>
      </c>
      <c r="CD96" s="160"/>
      <c r="CE96" s="160"/>
      <c r="CF96" s="160"/>
      <c r="CG96" s="160"/>
      <c r="CH96" s="160"/>
      <c r="CI96" s="160"/>
      <c r="CJ96" s="1"/>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2:134" ht="11.25">
      <c r="B97" s="48" t="s">
        <v>6</v>
      </c>
      <c r="C97" s="1" t="s">
        <v>0</v>
      </c>
      <c r="D97" s="169">
        <v>73.525000000000006</v>
      </c>
      <c r="E97" s="104">
        <v>87.49499999999999</v>
      </c>
      <c r="F97" s="169">
        <v>79.284999999999997</v>
      </c>
      <c r="G97" s="104">
        <v>94.349000000000004</v>
      </c>
      <c r="H97" s="169">
        <v>86.834999999999994</v>
      </c>
      <c r="I97" s="104">
        <v>103.333</v>
      </c>
      <c r="J97" s="169">
        <v>73.524000000000001</v>
      </c>
      <c r="K97" s="104">
        <v>87.493000000000009</v>
      </c>
      <c r="L97" s="169">
        <v>79.283000000000001</v>
      </c>
      <c r="M97" s="104">
        <v>94.345999999999989</v>
      </c>
      <c r="N97" s="169">
        <v>86.833999999999989</v>
      </c>
      <c r="O97" s="104">
        <v>103.33199999999999</v>
      </c>
      <c r="P97" s="169">
        <v>73.531999999999996</v>
      </c>
      <c r="Q97" s="104">
        <v>87.503</v>
      </c>
      <c r="R97" s="169">
        <v>79.292000000000002</v>
      </c>
      <c r="S97" s="104">
        <v>94.358000000000004</v>
      </c>
      <c r="T97" s="169">
        <v>86.843999999999994</v>
      </c>
      <c r="U97" s="104">
        <v>103.34399999999999</v>
      </c>
      <c r="X97" s="48" t="s">
        <v>6</v>
      </c>
      <c r="Y97" s="1" t="s">
        <v>0</v>
      </c>
      <c r="Z97" s="169">
        <v>69.352999999999994</v>
      </c>
      <c r="AA97" s="104">
        <v>82.53</v>
      </c>
      <c r="AB97" s="169">
        <v>74.786000000000001</v>
      </c>
      <c r="AC97" s="104">
        <v>88.995000000000005</v>
      </c>
      <c r="AD97" s="169">
        <v>81.908000000000001</v>
      </c>
      <c r="AE97" s="104">
        <v>97.471000000000004</v>
      </c>
      <c r="AF97" s="169">
        <v>73.540999999999997</v>
      </c>
      <c r="AG97" s="104">
        <v>87.513000000000005</v>
      </c>
      <c r="AH97" s="169">
        <v>79.302000000000007</v>
      </c>
      <c r="AI97" s="104">
        <v>94.369</v>
      </c>
      <c r="AJ97" s="169">
        <v>86.855000000000004</v>
      </c>
      <c r="AK97" s="104">
        <v>103.357</v>
      </c>
      <c r="AL97" s="169">
        <v>73.524000000000001</v>
      </c>
      <c r="AM97" s="104">
        <v>87.493000000000009</v>
      </c>
      <c r="AN97" s="169">
        <v>79.283000000000001</v>
      </c>
      <c r="AO97" s="104">
        <v>94.345999999999989</v>
      </c>
      <c r="AP97" s="169">
        <v>86.833999999999989</v>
      </c>
      <c r="AQ97" s="104">
        <v>103.33199999999999</v>
      </c>
      <c r="AT97" s="48" t="s">
        <v>6</v>
      </c>
      <c r="AU97" s="1" t="s">
        <v>0</v>
      </c>
      <c r="AV97" s="169">
        <v>66.363</v>
      </c>
      <c r="AW97" s="104">
        <v>78.971999999999994</v>
      </c>
      <c r="AX97" s="169">
        <v>71.561999999999998</v>
      </c>
      <c r="AY97" s="104">
        <v>85.159000000000006</v>
      </c>
      <c r="AZ97" s="169">
        <v>78.37700000000001</v>
      </c>
      <c r="BA97" s="104">
        <v>93.268999999999991</v>
      </c>
      <c r="BB97" s="169">
        <v>69.369</v>
      </c>
      <c r="BC97" s="104">
        <v>82.548999999999992</v>
      </c>
      <c r="BD97" s="169">
        <v>74.801999999999992</v>
      </c>
      <c r="BE97" s="104">
        <v>89.015000000000001</v>
      </c>
      <c r="BF97" s="169">
        <v>81.926999999999992</v>
      </c>
      <c r="BG97" s="104">
        <v>97.492999999999995</v>
      </c>
      <c r="BH97" s="169">
        <v>73.522999999999996</v>
      </c>
      <c r="BI97" s="104">
        <v>87.492000000000004</v>
      </c>
      <c r="BJ97" s="169">
        <v>79.283000000000001</v>
      </c>
      <c r="BK97" s="104">
        <v>94.345999999999989</v>
      </c>
      <c r="BL97" s="169">
        <v>86.833999999999989</v>
      </c>
      <c r="BM97" s="104">
        <v>103.33199999999999</v>
      </c>
      <c r="BP97" s="48" t="s">
        <v>6</v>
      </c>
      <c r="BQ97" s="1" t="s">
        <v>0</v>
      </c>
      <c r="BR97" s="169">
        <v>73.509</v>
      </c>
      <c r="BS97" s="104">
        <v>87.475999999999999</v>
      </c>
      <c r="BT97" s="169">
        <v>79.267999999999986</v>
      </c>
      <c r="BU97" s="104">
        <v>94.329000000000008</v>
      </c>
      <c r="BV97" s="169">
        <v>86.817000000000007</v>
      </c>
      <c r="BW97" s="104">
        <v>103.312</v>
      </c>
      <c r="BX97" s="169">
        <v>73.527999999999992</v>
      </c>
      <c r="BY97" s="104">
        <v>87.498000000000005</v>
      </c>
      <c r="BZ97" s="169">
        <v>79.287999999999997</v>
      </c>
      <c r="CA97" s="104">
        <v>94.352999999999994</v>
      </c>
      <c r="CB97" s="169">
        <v>86.839999999999989</v>
      </c>
      <c r="CC97" s="104">
        <v>103.339</v>
      </c>
      <c r="CD97" s="160"/>
      <c r="CE97" s="160"/>
      <c r="CF97" s="160"/>
      <c r="CG97" s="160"/>
      <c r="CH97" s="160"/>
      <c r="CI97" s="160"/>
      <c r="CJ97" s="1"/>
    </row>
    <row r="98" spans="2:134" ht="11.25">
      <c r="B98" s="48" t="s">
        <v>15</v>
      </c>
      <c r="C98" s="1" t="s">
        <v>18</v>
      </c>
      <c r="D98" s="169">
        <v>4462.8710000000001</v>
      </c>
      <c r="E98" s="104">
        <v>5310.817</v>
      </c>
      <c r="F98" s="169">
        <v>5439.2910000000002</v>
      </c>
      <c r="G98" s="104">
        <v>6472.7560000000003</v>
      </c>
      <c r="H98" s="169">
        <v>5439.2910000000002</v>
      </c>
      <c r="I98" s="104">
        <v>6472.7560000000003</v>
      </c>
      <c r="J98" s="169">
        <v>4462.8710000000001</v>
      </c>
      <c r="K98" s="104">
        <v>5310.817</v>
      </c>
      <c r="L98" s="169">
        <v>5439.2910000000002</v>
      </c>
      <c r="M98" s="104">
        <v>6472.7560000000003</v>
      </c>
      <c r="N98" s="169">
        <v>5439.2910000000002</v>
      </c>
      <c r="O98" s="104">
        <v>6472.7560000000003</v>
      </c>
      <c r="P98" s="169">
        <v>4462.8710000000001</v>
      </c>
      <c r="Q98" s="104">
        <v>5310.817</v>
      </c>
      <c r="R98" s="169">
        <v>5439.2910000000002</v>
      </c>
      <c r="S98" s="104">
        <v>6472.7560000000003</v>
      </c>
      <c r="T98" s="169">
        <v>5439.2910000000002</v>
      </c>
      <c r="U98" s="104">
        <v>6472.7560000000003</v>
      </c>
      <c r="X98" s="48" t="s">
        <v>15</v>
      </c>
      <c r="Y98" s="1" t="s">
        <v>18</v>
      </c>
      <c r="Z98" s="169">
        <v>4462.8710000000001</v>
      </c>
      <c r="AA98" s="104">
        <v>5310.817</v>
      </c>
      <c r="AB98" s="169">
        <v>5439.2910000000002</v>
      </c>
      <c r="AC98" s="104">
        <v>6472.7560000000003</v>
      </c>
      <c r="AD98" s="169">
        <v>5439.2910000000002</v>
      </c>
      <c r="AE98" s="104">
        <v>6472.7560000000003</v>
      </c>
      <c r="AF98" s="169">
        <v>4462.8710000000001</v>
      </c>
      <c r="AG98" s="104">
        <v>5310.817</v>
      </c>
      <c r="AH98" s="169">
        <v>5439.2910000000002</v>
      </c>
      <c r="AI98" s="104">
        <v>6472.7560000000003</v>
      </c>
      <c r="AJ98" s="169">
        <v>5439.2910000000002</v>
      </c>
      <c r="AK98" s="104">
        <v>6472.7560000000003</v>
      </c>
      <c r="AL98" s="169">
        <v>4462.8710000000001</v>
      </c>
      <c r="AM98" s="104">
        <v>5310.817</v>
      </c>
      <c r="AN98" s="169">
        <v>5439.2910000000002</v>
      </c>
      <c r="AO98" s="104">
        <v>6472.7560000000003</v>
      </c>
      <c r="AP98" s="169">
        <v>5439.2910000000002</v>
      </c>
      <c r="AQ98" s="104">
        <v>6472.7560000000003</v>
      </c>
      <c r="AT98" s="48" t="s">
        <v>15</v>
      </c>
      <c r="AU98" s="1" t="s">
        <v>18</v>
      </c>
      <c r="AV98" s="169">
        <v>4462.8710000000001</v>
      </c>
      <c r="AW98" s="104">
        <v>5310.817</v>
      </c>
      <c r="AX98" s="169">
        <v>5439.2910000000002</v>
      </c>
      <c r="AY98" s="104">
        <v>6472.7560000000003</v>
      </c>
      <c r="AZ98" s="169">
        <v>5439.2910000000002</v>
      </c>
      <c r="BA98" s="104">
        <v>6472.7560000000003</v>
      </c>
      <c r="BB98" s="169">
        <v>4462.8710000000001</v>
      </c>
      <c r="BC98" s="104">
        <v>5310.817</v>
      </c>
      <c r="BD98" s="169">
        <v>5439.2910000000002</v>
      </c>
      <c r="BE98" s="104">
        <v>6472.7560000000003</v>
      </c>
      <c r="BF98" s="169">
        <v>5439.2910000000002</v>
      </c>
      <c r="BG98" s="104">
        <v>6472.7560000000003</v>
      </c>
      <c r="BH98" s="169">
        <v>4462.8710000000001</v>
      </c>
      <c r="BI98" s="104">
        <v>5310.817</v>
      </c>
      <c r="BJ98" s="169">
        <v>5439.2910000000002</v>
      </c>
      <c r="BK98" s="104">
        <v>6472.7560000000003</v>
      </c>
      <c r="BL98" s="169">
        <v>5439.2910000000002</v>
      </c>
      <c r="BM98" s="104">
        <v>6472.7560000000003</v>
      </c>
      <c r="BP98" s="48" t="s">
        <v>15</v>
      </c>
      <c r="BQ98" s="1" t="s">
        <v>18</v>
      </c>
      <c r="BR98" s="169">
        <v>4462.8710000000001</v>
      </c>
      <c r="BS98" s="104">
        <v>5310.817</v>
      </c>
      <c r="BT98" s="169">
        <v>5439.2910000000002</v>
      </c>
      <c r="BU98" s="104">
        <v>6472.7560000000003</v>
      </c>
      <c r="BV98" s="169">
        <v>5439.2910000000002</v>
      </c>
      <c r="BW98" s="104">
        <v>6472.7560000000003</v>
      </c>
      <c r="BX98" s="169">
        <v>4462.8710000000001</v>
      </c>
      <c r="BY98" s="104">
        <v>5310.817</v>
      </c>
      <c r="BZ98" s="169">
        <v>5439.2910000000002</v>
      </c>
      <c r="CA98" s="104">
        <v>6472.7560000000003</v>
      </c>
      <c r="CB98" s="169">
        <v>5439.2910000000002</v>
      </c>
      <c r="CC98" s="104">
        <v>6472.7560000000003</v>
      </c>
      <c r="CD98" s="160"/>
      <c r="CE98" s="160"/>
      <c r="CF98" s="160"/>
      <c r="CG98" s="160"/>
      <c r="CH98" s="160"/>
      <c r="CI98" s="160"/>
      <c r="CJ98" s="1"/>
    </row>
    <row r="99" spans="2:134" ht="26.25" customHeight="1">
      <c r="B99" s="49" t="s">
        <v>16</v>
      </c>
      <c r="C99" s="1" t="s">
        <v>18</v>
      </c>
      <c r="D99" s="169">
        <v>8587.0969999999998</v>
      </c>
      <c r="E99" s="104">
        <v>10218.646000000001</v>
      </c>
      <c r="F99" s="169">
        <v>8587.0969999999998</v>
      </c>
      <c r="G99" s="104">
        <v>10218.646000000001</v>
      </c>
      <c r="H99" s="169">
        <v>8587.0969999999998</v>
      </c>
      <c r="I99" s="104">
        <v>10218.646000000001</v>
      </c>
      <c r="J99" s="169">
        <v>8579.0659999999989</v>
      </c>
      <c r="K99" s="104">
        <v>10209.089000000002</v>
      </c>
      <c r="L99" s="169">
        <v>8579.0659999999989</v>
      </c>
      <c r="M99" s="104">
        <v>10209.089000000002</v>
      </c>
      <c r="N99" s="169">
        <v>8579.0659999999989</v>
      </c>
      <c r="O99" s="104">
        <v>10209.089000000002</v>
      </c>
      <c r="P99" s="169">
        <v>8580.6720000000005</v>
      </c>
      <c r="Q99" s="104">
        <v>10211.000000000002</v>
      </c>
      <c r="R99" s="169">
        <v>8580.6720000000005</v>
      </c>
      <c r="S99" s="104">
        <v>10211.000000000002</v>
      </c>
      <c r="T99" s="169">
        <v>8580.6720000000005</v>
      </c>
      <c r="U99" s="104">
        <v>10211.000000000002</v>
      </c>
      <c r="X99" s="49" t="s">
        <v>16</v>
      </c>
      <c r="Y99" s="1" t="s">
        <v>18</v>
      </c>
      <c r="Z99" s="169">
        <v>8579.8690000000006</v>
      </c>
      <c r="AA99" s="104">
        <v>10210.044000000002</v>
      </c>
      <c r="AB99" s="169">
        <v>8579.8690000000006</v>
      </c>
      <c r="AC99" s="104">
        <v>10210.044000000002</v>
      </c>
      <c r="AD99" s="169">
        <v>8579.8690000000006</v>
      </c>
      <c r="AE99" s="104">
        <v>10210.044000000002</v>
      </c>
      <c r="AF99" s="169">
        <v>8722.8269999999993</v>
      </c>
      <c r="AG99" s="104">
        <v>10380.164000000001</v>
      </c>
      <c r="AH99" s="169">
        <v>8722.8269999999993</v>
      </c>
      <c r="AI99" s="104">
        <v>10380.164000000001</v>
      </c>
      <c r="AJ99" s="169">
        <v>8722.8269999999993</v>
      </c>
      <c r="AK99" s="104">
        <v>10380.164000000001</v>
      </c>
      <c r="AL99" s="169">
        <v>8588.7039999999997</v>
      </c>
      <c r="AM99" s="104">
        <v>10220.557000000001</v>
      </c>
      <c r="AN99" s="169">
        <v>8588.7039999999997</v>
      </c>
      <c r="AO99" s="104">
        <v>10220.557000000001</v>
      </c>
      <c r="AP99" s="169">
        <v>8588.7039999999997</v>
      </c>
      <c r="AQ99" s="104">
        <v>10220.557000000001</v>
      </c>
      <c r="AT99" s="49" t="s">
        <v>16</v>
      </c>
      <c r="AU99" s="1" t="s">
        <v>18</v>
      </c>
      <c r="AV99" s="169">
        <v>8574.2469999999994</v>
      </c>
      <c r="AW99" s="104">
        <v>10203.354000000001</v>
      </c>
      <c r="AX99" s="169">
        <v>8574.2469999999994</v>
      </c>
      <c r="AY99" s="104">
        <v>10203.354000000001</v>
      </c>
      <c r="AZ99" s="169">
        <v>8574.2469999999994</v>
      </c>
      <c r="BA99" s="104">
        <v>10203.354000000001</v>
      </c>
      <c r="BB99" s="169">
        <v>8576.6569999999992</v>
      </c>
      <c r="BC99" s="104">
        <v>10206.221000000001</v>
      </c>
      <c r="BD99" s="169">
        <v>8576.6569999999992</v>
      </c>
      <c r="BE99" s="104">
        <v>10206.221000000001</v>
      </c>
      <c r="BF99" s="169">
        <v>8576.6569999999992</v>
      </c>
      <c r="BG99" s="104">
        <v>10206.221000000001</v>
      </c>
      <c r="BH99" s="169">
        <v>8584.6880000000001</v>
      </c>
      <c r="BI99" s="104">
        <v>10215.779</v>
      </c>
      <c r="BJ99" s="169">
        <v>8584.6880000000001</v>
      </c>
      <c r="BK99" s="104">
        <v>10215.779</v>
      </c>
      <c r="BL99" s="169">
        <v>8584.6880000000001</v>
      </c>
      <c r="BM99" s="104">
        <v>10215.779</v>
      </c>
      <c r="BP99" s="49" t="s">
        <v>16</v>
      </c>
      <c r="BQ99" s="1" t="s">
        <v>18</v>
      </c>
      <c r="BR99" s="169">
        <v>8586.2939999999999</v>
      </c>
      <c r="BS99" s="104">
        <v>10217.69</v>
      </c>
      <c r="BT99" s="169">
        <v>8586.2939999999999</v>
      </c>
      <c r="BU99" s="104">
        <v>10217.69</v>
      </c>
      <c r="BV99" s="169">
        <v>8586.2939999999999</v>
      </c>
      <c r="BW99" s="104">
        <v>10217.69</v>
      </c>
      <c r="BX99" s="169">
        <v>8579.8690000000006</v>
      </c>
      <c r="BY99" s="104">
        <v>10210.044000000002</v>
      </c>
      <c r="BZ99" s="169">
        <v>8579.8690000000006</v>
      </c>
      <c r="CA99" s="104">
        <v>10210.044000000002</v>
      </c>
      <c r="CB99" s="169">
        <v>8579.8690000000006</v>
      </c>
      <c r="CC99" s="104">
        <v>10210.044000000002</v>
      </c>
      <c r="CD99" s="160"/>
      <c r="CE99" s="160"/>
      <c r="CF99" s="160"/>
      <c r="CG99" s="160"/>
      <c r="CH99" s="160"/>
      <c r="CI99" s="160"/>
      <c r="CJ99" s="1"/>
    </row>
    <row r="100" spans="2:134" s="2" customFormat="1" ht="21.75" thickBot="1">
      <c r="B100" s="61" t="s">
        <v>9</v>
      </c>
      <c r="C100" s="57" t="s">
        <v>18</v>
      </c>
      <c r="D100" s="170">
        <v>4623.8220000000001</v>
      </c>
      <c r="E100" s="171">
        <v>5502.348</v>
      </c>
      <c r="F100" s="170">
        <v>4623.8220000000001</v>
      </c>
      <c r="G100" s="171">
        <v>5502.348</v>
      </c>
      <c r="H100" s="170">
        <v>4623.8220000000001</v>
      </c>
      <c r="I100" s="171">
        <v>5502.348</v>
      </c>
      <c r="J100" s="170">
        <v>4619.4970000000003</v>
      </c>
      <c r="K100" s="171">
        <v>5497.2020000000002</v>
      </c>
      <c r="L100" s="170">
        <v>4619.4970000000003</v>
      </c>
      <c r="M100" s="171">
        <v>5497.2020000000002</v>
      </c>
      <c r="N100" s="170">
        <v>4619.4970000000003</v>
      </c>
      <c r="O100" s="171">
        <v>5497.2020000000002</v>
      </c>
      <c r="P100" s="170">
        <v>4620.3620000000001</v>
      </c>
      <c r="Q100" s="171">
        <v>5498.2310000000007</v>
      </c>
      <c r="R100" s="170">
        <v>4620.3620000000001</v>
      </c>
      <c r="S100" s="171">
        <v>5498.2310000000007</v>
      </c>
      <c r="T100" s="170">
        <v>4620.3620000000001</v>
      </c>
      <c r="U100" s="171">
        <v>5498.2310000000007</v>
      </c>
      <c r="V100" s="21"/>
      <c r="W100" s="21"/>
      <c r="X100" s="61" t="s">
        <v>9</v>
      </c>
      <c r="Y100" s="57" t="s">
        <v>18</v>
      </c>
      <c r="Z100" s="170">
        <v>4619.93</v>
      </c>
      <c r="AA100" s="171">
        <v>5497.7160000000003</v>
      </c>
      <c r="AB100" s="170">
        <v>4619.93</v>
      </c>
      <c r="AC100" s="171">
        <v>5497.7160000000003</v>
      </c>
      <c r="AD100" s="170">
        <v>4619.93</v>
      </c>
      <c r="AE100" s="171">
        <v>5497.7160000000003</v>
      </c>
      <c r="AF100" s="170">
        <v>4696.9070000000002</v>
      </c>
      <c r="AG100" s="171">
        <v>5589.3190000000004</v>
      </c>
      <c r="AH100" s="170">
        <v>4696.9070000000002</v>
      </c>
      <c r="AI100" s="171">
        <v>5589.3190000000004</v>
      </c>
      <c r="AJ100" s="170">
        <v>4696.9070000000002</v>
      </c>
      <c r="AK100" s="171">
        <v>5589.3190000000004</v>
      </c>
      <c r="AL100" s="170">
        <v>4624.6869999999999</v>
      </c>
      <c r="AM100" s="171">
        <v>5503.3770000000004</v>
      </c>
      <c r="AN100" s="170">
        <v>4624.6869999999999</v>
      </c>
      <c r="AO100" s="171">
        <v>5503.3770000000004</v>
      </c>
      <c r="AP100" s="170">
        <v>4624.6869999999999</v>
      </c>
      <c r="AQ100" s="171">
        <v>5503.3770000000004</v>
      </c>
      <c r="AR100" s="17"/>
      <c r="AS100" s="17"/>
      <c r="AT100" s="61" t="s">
        <v>9</v>
      </c>
      <c r="AU100" s="57" t="s">
        <v>18</v>
      </c>
      <c r="AV100" s="170">
        <v>4616.902</v>
      </c>
      <c r="AW100" s="171">
        <v>5494.1140000000005</v>
      </c>
      <c r="AX100" s="170">
        <v>4616.902</v>
      </c>
      <c r="AY100" s="171">
        <v>5494.1140000000005</v>
      </c>
      <c r="AZ100" s="170">
        <v>4616.902</v>
      </c>
      <c r="BA100" s="171">
        <v>5494.1140000000005</v>
      </c>
      <c r="BB100" s="170">
        <v>4618.2</v>
      </c>
      <c r="BC100" s="171">
        <v>5495.6580000000004</v>
      </c>
      <c r="BD100" s="170">
        <v>4618.2</v>
      </c>
      <c r="BE100" s="171">
        <v>5495.6580000000004</v>
      </c>
      <c r="BF100" s="170">
        <v>4618.2</v>
      </c>
      <c r="BG100" s="171">
        <v>5495.6580000000004</v>
      </c>
      <c r="BH100" s="170">
        <v>4622.5240000000003</v>
      </c>
      <c r="BI100" s="171">
        <v>5500.8040000000001</v>
      </c>
      <c r="BJ100" s="170">
        <v>4622.5240000000003</v>
      </c>
      <c r="BK100" s="171">
        <v>5500.8040000000001</v>
      </c>
      <c r="BL100" s="170">
        <v>4622.5240000000003</v>
      </c>
      <c r="BM100" s="171">
        <v>5500.8040000000001</v>
      </c>
      <c r="BN100" s="21"/>
      <c r="BO100" s="21"/>
      <c r="BP100" s="61" t="s">
        <v>9</v>
      </c>
      <c r="BQ100" s="57" t="s">
        <v>18</v>
      </c>
      <c r="BR100" s="170">
        <v>4623.3890000000001</v>
      </c>
      <c r="BS100" s="171">
        <v>5501.8330000000005</v>
      </c>
      <c r="BT100" s="170">
        <v>4623.3890000000001</v>
      </c>
      <c r="BU100" s="171">
        <v>5501.8330000000005</v>
      </c>
      <c r="BV100" s="170">
        <v>4623.3890000000001</v>
      </c>
      <c r="BW100" s="171">
        <v>5501.8330000000005</v>
      </c>
      <c r="BX100" s="170">
        <v>4619.93</v>
      </c>
      <c r="BY100" s="171">
        <v>5497.7160000000003</v>
      </c>
      <c r="BZ100" s="170">
        <v>4619.93</v>
      </c>
      <c r="CA100" s="171">
        <v>5497.7160000000003</v>
      </c>
      <c r="CB100" s="170">
        <v>4619.93</v>
      </c>
      <c r="CC100" s="171">
        <v>5497.7160000000003</v>
      </c>
      <c r="CD100" s="160"/>
      <c r="CE100" s="160"/>
      <c r="CF100" s="160"/>
      <c r="CG100" s="160"/>
      <c r="CH100" s="160"/>
      <c r="CI100" s="160"/>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row>
    <row r="101" spans="2:134" s="2" customFormat="1" ht="11.25">
      <c r="B101" s="47"/>
      <c r="C101" s="1"/>
      <c r="D101" s="103"/>
      <c r="E101" s="103"/>
      <c r="F101" s="103"/>
      <c r="G101" s="103"/>
      <c r="H101" s="103"/>
      <c r="I101" s="103"/>
      <c r="J101" s="103"/>
      <c r="K101" s="103"/>
      <c r="L101" s="103"/>
      <c r="M101" s="103"/>
      <c r="N101" s="103"/>
      <c r="O101" s="91"/>
      <c r="P101" s="92"/>
      <c r="Q101" s="21"/>
      <c r="R101" s="21"/>
      <c r="S101" s="21"/>
      <c r="T101" s="21"/>
      <c r="U101" s="96"/>
      <c r="V101" s="21"/>
      <c r="W101" s="21"/>
      <c r="X101" s="47"/>
      <c r="Y101" s="1"/>
      <c r="Z101" s="103"/>
      <c r="AA101" s="103"/>
      <c r="AB101" s="103"/>
      <c r="AC101" s="103"/>
      <c r="AD101" s="103"/>
      <c r="AE101" s="103"/>
      <c r="AF101" s="103"/>
      <c r="AG101" s="103"/>
      <c r="AH101" s="103"/>
      <c r="AI101" s="103"/>
      <c r="AJ101" s="103"/>
      <c r="AK101" s="91"/>
      <c r="AL101" s="92"/>
      <c r="AM101" s="21"/>
      <c r="AN101" s="21"/>
      <c r="AO101" s="21"/>
      <c r="AP101" s="21"/>
      <c r="AQ101" s="96"/>
      <c r="AR101" s="17"/>
      <c r="AS101" s="17"/>
      <c r="AT101" s="47"/>
      <c r="AU101" s="1"/>
      <c r="AV101" s="103"/>
      <c r="AW101" s="103"/>
      <c r="AX101" s="103"/>
      <c r="AY101" s="103"/>
      <c r="AZ101" s="103"/>
      <c r="BA101" s="103"/>
      <c r="BB101" s="103"/>
      <c r="BC101" s="103"/>
      <c r="BD101" s="103"/>
      <c r="BE101" s="103"/>
      <c r="BF101" s="103"/>
      <c r="BG101" s="91"/>
      <c r="BH101" s="92"/>
      <c r="BI101" s="21"/>
      <c r="BJ101" s="21"/>
      <c r="BK101" s="21"/>
      <c r="BL101" s="21"/>
      <c r="BM101" s="96"/>
      <c r="BN101" s="21"/>
      <c r="BO101" s="21"/>
      <c r="BP101" s="47"/>
      <c r="BQ101" s="1"/>
      <c r="BR101" s="103"/>
      <c r="BS101" s="103"/>
      <c r="BT101" s="103"/>
      <c r="BU101" s="103"/>
      <c r="BV101" s="103"/>
      <c r="BW101" s="103"/>
      <c r="BX101" s="103"/>
      <c r="BY101" s="103"/>
      <c r="BZ101" s="103"/>
      <c r="CA101" s="103"/>
      <c r="CB101" s="103"/>
      <c r="CC101" s="159"/>
      <c r="CD101" s="16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row>
    <row r="102" spans="2:134" s="2" customFormat="1" ht="12" customHeight="1">
      <c r="B102" s="77" t="s">
        <v>153</v>
      </c>
      <c r="C102" s="77"/>
      <c r="D102" s="77"/>
      <c r="E102" s="78"/>
      <c r="F102" s="78"/>
      <c r="G102" s="78"/>
      <c r="H102" s="78"/>
      <c r="I102" s="78"/>
      <c r="J102" s="78"/>
      <c r="K102" s="78"/>
      <c r="L102" s="78"/>
      <c r="M102" s="78"/>
      <c r="N102" s="78"/>
      <c r="O102" s="78"/>
      <c r="P102" s="78"/>
      <c r="Q102" s="78"/>
      <c r="R102" s="78"/>
      <c r="S102" s="78"/>
      <c r="T102" s="78"/>
      <c r="U102" s="81"/>
      <c r="V102" s="21"/>
      <c r="W102" s="21"/>
      <c r="X102" s="77" t="s">
        <v>153</v>
      </c>
      <c r="Y102" s="77"/>
      <c r="Z102" s="77"/>
      <c r="AA102" s="78"/>
      <c r="AB102" s="78"/>
      <c r="AC102" s="78"/>
      <c r="AD102" s="78"/>
      <c r="AE102" s="78"/>
      <c r="AF102" s="78"/>
      <c r="AG102" s="78"/>
      <c r="AH102" s="78"/>
      <c r="AI102" s="78"/>
      <c r="AJ102" s="78"/>
      <c r="AK102" s="78"/>
      <c r="AL102" s="78"/>
      <c r="AM102" s="78"/>
      <c r="AN102" s="78"/>
      <c r="AO102" s="78"/>
      <c r="AP102" s="78"/>
      <c r="AQ102" s="81"/>
      <c r="AR102" s="17"/>
      <c r="AS102" s="17"/>
      <c r="AT102" s="77" t="s">
        <v>153</v>
      </c>
      <c r="AU102" s="77"/>
      <c r="AV102" s="77"/>
      <c r="AW102" s="78"/>
      <c r="AX102" s="78"/>
      <c r="AY102" s="78"/>
      <c r="AZ102" s="78"/>
      <c r="BA102" s="78"/>
      <c r="BB102" s="78"/>
      <c r="BC102" s="78"/>
      <c r="BD102" s="78"/>
      <c r="BE102" s="78"/>
      <c r="BF102" s="78"/>
      <c r="BG102" s="78"/>
      <c r="BH102" s="78"/>
      <c r="BI102" s="78"/>
      <c r="BJ102" s="78"/>
      <c r="BK102" s="78"/>
      <c r="BL102" s="78"/>
      <c r="BM102" s="81"/>
      <c r="BN102" s="21"/>
      <c r="BO102" s="21"/>
      <c r="BP102" s="77" t="s">
        <v>153</v>
      </c>
      <c r="BQ102" s="77"/>
      <c r="BR102" s="77"/>
      <c r="BS102" s="78"/>
      <c r="BT102" s="78"/>
      <c r="BU102" s="78"/>
      <c r="BV102" s="78"/>
      <c r="BW102" s="78"/>
      <c r="BX102" s="78"/>
      <c r="BY102" s="78"/>
      <c r="BZ102" s="78"/>
      <c r="CA102" s="78"/>
      <c r="CB102" s="78"/>
      <c r="CC102" s="81"/>
      <c r="CD102" s="1"/>
      <c r="CE102" s="1"/>
      <c r="CF102" s="1"/>
      <c r="CG102" s="1"/>
      <c r="CH102" s="1"/>
      <c r="CI102" s="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row>
    <row r="103" spans="2:134" s="2" customFormat="1" ht="12" customHeight="1">
      <c r="B103" s="79" t="s">
        <v>56</v>
      </c>
      <c r="C103" s="1"/>
      <c r="D103" s="103"/>
      <c r="E103" s="80" t="s">
        <v>57</v>
      </c>
      <c r="F103" s="103"/>
      <c r="G103" s="103"/>
      <c r="H103" s="103"/>
      <c r="I103" s="103"/>
      <c r="J103" s="103"/>
      <c r="K103" s="103"/>
      <c r="L103" s="103"/>
      <c r="M103" s="103"/>
      <c r="N103" s="103"/>
      <c r="O103" s="103"/>
      <c r="P103" s="103"/>
      <c r="Q103" s="103"/>
      <c r="R103" s="103"/>
      <c r="S103" s="103"/>
      <c r="T103" s="103"/>
      <c r="U103" s="104"/>
      <c r="V103" s="21"/>
      <c r="W103" s="21"/>
      <c r="X103" s="79" t="s">
        <v>56</v>
      </c>
      <c r="Y103" s="1"/>
      <c r="Z103" s="103"/>
      <c r="AA103" s="80" t="s">
        <v>57</v>
      </c>
      <c r="AB103" s="103"/>
      <c r="AC103" s="103"/>
      <c r="AD103" s="103"/>
      <c r="AE103" s="103"/>
      <c r="AF103" s="103"/>
      <c r="AG103" s="103"/>
      <c r="AH103" s="103"/>
      <c r="AI103" s="103"/>
      <c r="AJ103" s="103"/>
      <c r="AK103" s="103"/>
      <c r="AL103" s="103"/>
      <c r="AM103" s="103"/>
      <c r="AN103" s="103"/>
      <c r="AO103" s="103"/>
      <c r="AP103" s="103"/>
      <c r="AQ103" s="104"/>
      <c r="AR103" s="17"/>
      <c r="AS103" s="17"/>
      <c r="AT103" s="79" t="s">
        <v>56</v>
      </c>
      <c r="AU103" s="1"/>
      <c r="AV103" s="103"/>
      <c r="AW103" s="80" t="s">
        <v>57</v>
      </c>
      <c r="AX103" s="103"/>
      <c r="AY103" s="103"/>
      <c r="AZ103" s="103"/>
      <c r="BA103" s="103"/>
      <c r="BB103" s="103"/>
      <c r="BC103" s="103"/>
      <c r="BD103" s="103"/>
      <c r="BE103" s="103"/>
      <c r="BF103" s="103"/>
      <c r="BG103" s="103"/>
      <c r="BH103" s="103"/>
      <c r="BI103" s="103"/>
      <c r="BJ103" s="103"/>
      <c r="BK103" s="103"/>
      <c r="BL103" s="103"/>
      <c r="BM103" s="104"/>
      <c r="BN103" s="21"/>
      <c r="BO103" s="21"/>
      <c r="BP103" s="79" t="s">
        <v>56</v>
      </c>
      <c r="BQ103" s="1"/>
      <c r="BR103" s="103"/>
      <c r="BS103" s="80" t="s">
        <v>57</v>
      </c>
      <c r="BT103" s="103"/>
      <c r="BU103" s="103"/>
      <c r="BV103" s="103"/>
      <c r="BW103" s="103"/>
      <c r="BX103" s="103"/>
      <c r="BY103" s="103"/>
      <c r="BZ103" s="103"/>
      <c r="CA103" s="103"/>
      <c r="CB103" s="103"/>
      <c r="CC103" s="104"/>
      <c r="CD103" s="103"/>
      <c r="CE103" s="103"/>
      <c r="CF103" s="103"/>
      <c r="CG103" s="103"/>
      <c r="CH103" s="103"/>
      <c r="CI103" s="103"/>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row>
    <row r="104" spans="2:134" s="2" customFormat="1" ht="12" customHeight="1">
      <c r="B104" s="79" t="s">
        <v>58</v>
      </c>
      <c r="C104" s="1"/>
      <c r="D104" s="103"/>
      <c r="E104" s="80" t="s">
        <v>154</v>
      </c>
      <c r="F104" s="103"/>
      <c r="G104" s="103"/>
      <c r="H104" s="103"/>
      <c r="I104" s="103"/>
      <c r="J104" s="103"/>
      <c r="K104" s="103"/>
      <c r="L104" s="103"/>
      <c r="M104" s="103"/>
      <c r="N104" s="103"/>
      <c r="O104" s="103"/>
      <c r="P104" s="103"/>
      <c r="Q104" s="103"/>
      <c r="R104" s="103"/>
      <c r="S104" s="103"/>
      <c r="T104" s="103"/>
      <c r="U104" s="104"/>
      <c r="V104" s="21"/>
      <c r="W104" s="21"/>
      <c r="X104" s="79" t="s">
        <v>58</v>
      </c>
      <c r="Y104" s="1"/>
      <c r="Z104" s="103"/>
      <c r="AA104" s="80" t="s">
        <v>154</v>
      </c>
      <c r="AB104" s="103"/>
      <c r="AC104" s="103"/>
      <c r="AD104" s="103"/>
      <c r="AE104" s="103"/>
      <c r="AF104" s="103"/>
      <c r="AG104" s="103"/>
      <c r="AH104" s="103"/>
      <c r="AI104" s="103"/>
      <c r="AJ104" s="103"/>
      <c r="AK104" s="103"/>
      <c r="AL104" s="103"/>
      <c r="AM104" s="103"/>
      <c r="AN104" s="103"/>
      <c r="AO104" s="103"/>
      <c r="AP104" s="103"/>
      <c r="AQ104" s="104"/>
      <c r="AR104" s="17"/>
      <c r="AS104" s="17"/>
      <c r="AT104" s="79" t="s">
        <v>58</v>
      </c>
      <c r="AU104" s="1"/>
      <c r="AV104" s="103"/>
      <c r="AW104" s="80" t="s">
        <v>154</v>
      </c>
      <c r="AX104" s="103"/>
      <c r="AY104" s="103"/>
      <c r="AZ104" s="103"/>
      <c r="BA104" s="103"/>
      <c r="BB104" s="103"/>
      <c r="BC104" s="103"/>
      <c r="BD104" s="103"/>
      <c r="BE104" s="103"/>
      <c r="BF104" s="103"/>
      <c r="BG104" s="103"/>
      <c r="BH104" s="103"/>
      <c r="BI104" s="103"/>
      <c r="BJ104" s="103"/>
      <c r="BK104" s="103"/>
      <c r="BL104" s="103"/>
      <c r="BM104" s="104"/>
      <c r="BN104" s="21"/>
      <c r="BO104" s="21"/>
      <c r="BP104" s="79" t="s">
        <v>58</v>
      </c>
      <c r="BQ104" s="1"/>
      <c r="BR104" s="103"/>
      <c r="BS104" s="80" t="s">
        <v>154</v>
      </c>
      <c r="BT104" s="103"/>
      <c r="BU104" s="103"/>
      <c r="BV104" s="103"/>
      <c r="BW104" s="103"/>
      <c r="BX104" s="103"/>
      <c r="BY104" s="103"/>
      <c r="BZ104" s="103"/>
      <c r="CA104" s="103"/>
      <c r="CB104" s="103"/>
      <c r="CC104" s="104"/>
      <c r="CD104" s="103"/>
      <c r="CE104" s="103"/>
      <c r="CF104" s="103"/>
      <c r="CG104" s="103"/>
      <c r="CH104" s="103"/>
      <c r="CI104" s="103"/>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row>
    <row r="105" spans="2:134" s="2" customFormat="1" ht="12" customHeight="1">
      <c r="B105" s="79" t="s">
        <v>59</v>
      </c>
      <c r="C105" s="1"/>
      <c r="D105" s="103"/>
      <c r="E105" s="80" t="s">
        <v>155</v>
      </c>
      <c r="F105" s="103"/>
      <c r="G105" s="103"/>
      <c r="H105" s="103"/>
      <c r="I105" s="103"/>
      <c r="J105" s="103"/>
      <c r="K105" s="103"/>
      <c r="L105" s="103"/>
      <c r="M105" s="103"/>
      <c r="N105" s="103"/>
      <c r="O105" s="103"/>
      <c r="P105" s="103"/>
      <c r="Q105" s="103"/>
      <c r="R105" s="103"/>
      <c r="S105" s="103"/>
      <c r="T105" s="103"/>
      <c r="U105" s="104"/>
      <c r="V105" s="21"/>
      <c r="W105" s="21"/>
      <c r="X105" s="79" t="s">
        <v>59</v>
      </c>
      <c r="Y105" s="1"/>
      <c r="Z105" s="103"/>
      <c r="AA105" s="80" t="s">
        <v>155</v>
      </c>
      <c r="AB105" s="103"/>
      <c r="AC105" s="103"/>
      <c r="AD105" s="103"/>
      <c r="AE105" s="103"/>
      <c r="AF105" s="103"/>
      <c r="AG105" s="103"/>
      <c r="AH105" s="103"/>
      <c r="AI105" s="103"/>
      <c r="AJ105" s="103"/>
      <c r="AK105" s="103"/>
      <c r="AL105" s="103"/>
      <c r="AM105" s="103"/>
      <c r="AN105" s="103"/>
      <c r="AO105" s="103"/>
      <c r="AP105" s="103"/>
      <c r="AQ105" s="104"/>
      <c r="AR105" s="17"/>
      <c r="AS105" s="17"/>
      <c r="AT105" s="79" t="s">
        <v>59</v>
      </c>
      <c r="AU105" s="1"/>
      <c r="AV105" s="103"/>
      <c r="AW105" s="80" t="s">
        <v>155</v>
      </c>
      <c r="AX105" s="103"/>
      <c r="AY105" s="103"/>
      <c r="AZ105" s="103"/>
      <c r="BA105" s="103"/>
      <c r="BB105" s="103"/>
      <c r="BC105" s="103"/>
      <c r="BD105" s="103"/>
      <c r="BE105" s="103"/>
      <c r="BF105" s="103"/>
      <c r="BG105" s="103"/>
      <c r="BH105" s="103"/>
      <c r="BI105" s="103"/>
      <c r="BJ105" s="103"/>
      <c r="BK105" s="103"/>
      <c r="BL105" s="103"/>
      <c r="BM105" s="104"/>
      <c r="BN105" s="21"/>
      <c r="BO105" s="21"/>
      <c r="BP105" s="79" t="s">
        <v>59</v>
      </c>
      <c r="BQ105" s="1"/>
      <c r="BR105" s="103"/>
      <c r="BS105" s="80" t="s">
        <v>155</v>
      </c>
      <c r="BT105" s="103"/>
      <c r="BU105" s="103"/>
      <c r="BV105" s="103"/>
      <c r="BW105" s="103"/>
      <c r="BX105" s="103"/>
      <c r="BY105" s="103"/>
      <c r="BZ105" s="103"/>
      <c r="CA105" s="103"/>
      <c r="CB105" s="103"/>
      <c r="CC105" s="104"/>
      <c r="CD105" s="103"/>
      <c r="CE105" s="103"/>
      <c r="CF105" s="103"/>
      <c r="CG105" s="103"/>
      <c r="CH105" s="103"/>
      <c r="CI105" s="103"/>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row>
    <row r="106" spans="2:134" s="2" customFormat="1" ht="12" customHeight="1">
      <c r="B106" s="79" t="s">
        <v>60</v>
      </c>
      <c r="C106" s="1"/>
      <c r="D106" s="103"/>
      <c r="E106" s="80" t="s">
        <v>156</v>
      </c>
      <c r="F106" s="103"/>
      <c r="G106" s="103"/>
      <c r="H106" s="103"/>
      <c r="I106" s="103"/>
      <c r="J106" s="103"/>
      <c r="K106" s="103"/>
      <c r="L106" s="103"/>
      <c r="M106" s="103"/>
      <c r="N106" s="103"/>
      <c r="O106" s="103"/>
      <c r="P106" s="103"/>
      <c r="Q106" s="103"/>
      <c r="R106" s="103"/>
      <c r="S106" s="103"/>
      <c r="T106" s="103"/>
      <c r="U106" s="104"/>
      <c r="V106" s="21"/>
      <c r="W106" s="21"/>
      <c r="X106" s="79" t="s">
        <v>60</v>
      </c>
      <c r="Y106" s="1"/>
      <c r="Z106" s="103"/>
      <c r="AA106" s="80" t="s">
        <v>156</v>
      </c>
      <c r="AB106" s="103"/>
      <c r="AC106" s="103"/>
      <c r="AD106" s="103"/>
      <c r="AE106" s="103"/>
      <c r="AF106" s="103"/>
      <c r="AG106" s="103"/>
      <c r="AH106" s="103"/>
      <c r="AI106" s="103"/>
      <c r="AJ106" s="103"/>
      <c r="AK106" s="103"/>
      <c r="AL106" s="103"/>
      <c r="AM106" s="103"/>
      <c r="AN106" s="103"/>
      <c r="AO106" s="103"/>
      <c r="AP106" s="103"/>
      <c r="AQ106" s="104"/>
      <c r="AR106" s="17"/>
      <c r="AS106" s="17"/>
      <c r="AT106" s="79" t="s">
        <v>60</v>
      </c>
      <c r="AU106" s="1"/>
      <c r="AV106" s="103"/>
      <c r="AW106" s="80" t="s">
        <v>156</v>
      </c>
      <c r="AX106" s="103"/>
      <c r="AY106" s="103"/>
      <c r="AZ106" s="103"/>
      <c r="BA106" s="103"/>
      <c r="BB106" s="103"/>
      <c r="BC106" s="103"/>
      <c r="BD106" s="103"/>
      <c r="BE106" s="103"/>
      <c r="BF106" s="103"/>
      <c r="BG106" s="103"/>
      <c r="BH106" s="103"/>
      <c r="BI106" s="103"/>
      <c r="BJ106" s="103"/>
      <c r="BK106" s="103"/>
      <c r="BL106" s="103"/>
      <c r="BM106" s="104"/>
      <c r="BN106" s="21"/>
      <c r="BO106" s="21"/>
      <c r="BP106" s="79" t="s">
        <v>60</v>
      </c>
      <c r="BQ106" s="1"/>
      <c r="BR106" s="103"/>
      <c r="BS106" s="80" t="s">
        <v>156</v>
      </c>
      <c r="BT106" s="103"/>
      <c r="BU106" s="103"/>
      <c r="BV106" s="103"/>
      <c r="BW106" s="103"/>
      <c r="BX106" s="103"/>
      <c r="BY106" s="103"/>
      <c r="BZ106" s="103"/>
      <c r="CA106" s="103"/>
      <c r="CB106" s="103"/>
      <c r="CC106" s="104"/>
      <c r="CD106" s="103"/>
      <c r="CE106" s="103"/>
      <c r="CF106" s="103"/>
      <c r="CG106" s="103"/>
      <c r="CH106" s="103"/>
      <c r="CI106" s="103"/>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row>
    <row r="107" spans="2:134" s="2" customFormat="1" ht="12" customHeight="1">
      <c r="B107" s="79" t="s">
        <v>61</v>
      </c>
      <c r="C107" s="1"/>
      <c r="D107" s="103"/>
      <c r="E107" s="80" t="s">
        <v>157</v>
      </c>
      <c r="F107" s="103"/>
      <c r="G107" s="103"/>
      <c r="H107" s="103"/>
      <c r="I107" s="103"/>
      <c r="J107" s="103"/>
      <c r="K107" s="103"/>
      <c r="L107" s="103"/>
      <c r="M107" s="103"/>
      <c r="N107" s="103"/>
      <c r="O107" s="103"/>
      <c r="P107" s="103"/>
      <c r="Q107" s="103"/>
      <c r="R107" s="103"/>
      <c r="S107" s="103"/>
      <c r="T107" s="103"/>
      <c r="U107" s="104"/>
      <c r="V107" s="21"/>
      <c r="W107" s="21"/>
      <c r="X107" s="79" t="s">
        <v>61</v>
      </c>
      <c r="Y107" s="1"/>
      <c r="Z107" s="103"/>
      <c r="AA107" s="80" t="s">
        <v>157</v>
      </c>
      <c r="AB107" s="103"/>
      <c r="AC107" s="103"/>
      <c r="AD107" s="103"/>
      <c r="AE107" s="103"/>
      <c r="AF107" s="103"/>
      <c r="AG107" s="103"/>
      <c r="AH107" s="103"/>
      <c r="AI107" s="103"/>
      <c r="AJ107" s="103"/>
      <c r="AK107" s="103"/>
      <c r="AL107" s="103"/>
      <c r="AM107" s="103"/>
      <c r="AN107" s="103"/>
      <c r="AO107" s="103"/>
      <c r="AP107" s="103"/>
      <c r="AQ107" s="104"/>
      <c r="AR107" s="17"/>
      <c r="AS107" s="17"/>
      <c r="AT107" s="79" t="s">
        <v>61</v>
      </c>
      <c r="AU107" s="1"/>
      <c r="AV107" s="103"/>
      <c r="AW107" s="80" t="s">
        <v>157</v>
      </c>
      <c r="AX107" s="103"/>
      <c r="AY107" s="103"/>
      <c r="AZ107" s="103"/>
      <c r="BA107" s="103"/>
      <c r="BB107" s="103"/>
      <c r="BC107" s="103"/>
      <c r="BD107" s="103"/>
      <c r="BE107" s="103"/>
      <c r="BF107" s="103"/>
      <c r="BG107" s="103"/>
      <c r="BH107" s="103"/>
      <c r="BI107" s="103"/>
      <c r="BJ107" s="103"/>
      <c r="BK107" s="103"/>
      <c r="BL107" s="103"/>
      <c r="BM107" s="104"/>
      <c r="BN107" s="21"/>
      <c r="BO107" s="21"/>
      <c r="BP107" s="79" t="s">
        <v>61</v>
      </c>
      <c r="BQ107" s="1"/>
      <c r="BR107" s="103"/>
      <c r="BS107" s="80" t="s">
        <v>157</v>
      </c>
      <c r="BT107" s="103"/>
      <c r="BU107" s="103"/>
      <c r="BV107" s="103"/>
      <c r="BW107" s="103"/>
      <c r="BX107" s="103"/>
      <c r="BY107" s="103"/>
      <c r="BZ107" s="103"/>
      <c r="CA107" s="103"/>
      <c r="CB107" s="103"/>
      <c r="CC107" s="104"/>
      <c r="CD107" s="103"/>
      <c r="CE107" s="103"/>
      <c r="CF107" s="103"/>
      <c r="CG107" s="103"/>
      <c r="CH107" s="103"/>
      <c r="CI107" s="103"/>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row>
    <row r="108" spans="2:134" s="2" customFormat="1" ht="12" customHeight="1">
      <c r="B108" s="175" t="s">
        <v>62</v>
      </c>
      <c r="C108" s="1"/>
      <c r="D108" s="103"/>
      <c r="E108" s="80"/>
      <c r="F108" s="103"/>
      <c r="G108" s="103"/>
      <c r="H108" s="103"/>
      <c r="I108" s="103"/>
      <c r="J108" s="103"/>
      <c r="K108" s="103"/>
      <c r="L108" s="103"/>
      <c r="M108" s="103"/>
      <c r="N108" s="103"/>
      <c r="O108" s="103"/>
      <c r="P108" s="103"/>
      <c r="Q108" s="103"/>
      <c r="R108" s="103"/>
      <c r="S108" s="103"/>
      <c r="T108" s="103"/>
      <c r="U108" s="104"/>
      <c r="V108" s="21"/>
      <c r="W108" s="21"/>
      <c r="X108" s="175" t="s">
        <v>62</v>
      </c>
      <c r="Y108" s="1"/>
      <c r="Z108" s="103"/>
      <c r="AA108" s="80"/>
      <c r="AB108" s="103"/>
      <c r="AC108" s="103"/>
      <c r="AD108" s="103"/>
      <c r="AE108" s="103"/>
      <c r="AF108" s="103"/>
      <c r="AG108" s="103"/>
      <c r="AH108" s="103"/>
      <c r="AI108" s="103"/>
      <c r="AJ108" s="103"/>
      <c r="AK108" s="103"/>
      <c r="AL108" s="103"/>
      <c r="AM108" s="103"/>
      <c r="AN108" s="103"/>
      <c r="AO108" s="103"/>
      <c r="AP108" s="103"/>
      <c r="AQ108" s="104"/>
      <c r="AR108" s="17"/>
      <c r="AS108" s="17"/>
      <c r="AT108" s="175" t="s">
        <v>62</v>
      </c>
      <c r="AU108" s="1"/>
      <c r="AV108" s="103"/>
      <c r="AW108" s="80"/>
      <c r="AX108" s="103"/>
      <c r="AY108" s="103"/>
      <c r="AZ108" s="103"/>
      <c r="BA108" s="103"/>
      <c r="BB108" s="103"/>
      <c r="BC108" s="103"/>
      <c r="BD108" s="103"/>
      <c r="BE108" s="103"/>
      <c r="BF108" s="103"/>
      <c r="BG108" s="103"/>
      <c r="BH108" s="103"/>
      <c r="BI108" s="103"/>
      <c r="BJ108" s="103"/>
      <c r="BK108" s="103"/>
      <c r="BL108" s="103"/>
      <c r="BM108" s="104"/>
      <c r="BN108" s="21"/>
      <c r="BO108" s="21"/>
      <c r="BP108" s="175" t="s">
        <v>62</v>
      </c>
      <c r="BQ108" s="1"/>
      <c r="BR108" s="103"/>
      <c r="BS108" s="80"/>
      <c r="BT108" s="103"/>
      <c r="BU108" s="103"/>
      <c r="BV108" s="103"/>
      <c r="BW108" s="103"/>
      <c r="BX108" s="103"/>
      <c r="BY108" s="103"/>
      <c r="BZ108" s="103"/>
      <c r="CA108" s="103"/>
      <c r="CB108" s="103"/>
      <c r="CC108" s="104"/>
      <c r="CD108" s="103"/>
      <c r="CE108" s="103"/>
      <c r="CF108" s="103"/>
      <c r="CG108" s="103"/>
      <c r="CH108" s="103"/>
      <c r="CI108" s="103"/>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row>
    <row r="109" spans="2:134" s="2" customFormat="1" ht="4.9000000000000004" customHeight="1">
      <c r="B109" s="112"/>
      <c r="C109" s="113"/>
      <c r="D109" s="113"/>
      <c r="E109" s="113"/>
      <c r="F109" s="113"/>
      <c r="G109" s="113"/>
      <c r="H109" s="113"/>
      <c r="I109" s="113"/>
      <c r="J109" s="113"/>
      <c r="K109" s="113"/>
      <c r="L109" s="113"/>
      <c r="M109" s="113"/>
      <c r="N109" s="113"/>
      <c r="O109" s="113"/>
      <c r="P109" s="113"/>
      <c r="Q109" s="113"/>
      <c r="R109" s="113"/>
      <c r="S109" s="113"/>
      <c r="T109" s="113"/>
      <c r="U109" s="114"/>
      <c r="V109" s="21"/>
      <c r="W109" s="21"/>
      <c r="X109" s="112"/>
      <c r="Y109" s="113"/>
      <c r="Z109" s="113"/>
      <c r="AA109" s="113"/>
      <c r="AB109" s="113"/>
      <c r="AC109" s="113"/>
      <c r="AD109" s="113"/>
      <c r="AE109" s="113"/>
      <c r="AF109" s="113"/>
      <c r="AG109" s="113"/>
      <c r="AH109" s="113"/>
      <c r="AI109" s="113"/>
      <c r="AJ109" s="113"/>
      <c r="AK109" s="113"/>
      <c r="AL109" s="113"/>
      <c r="AM109" s="113"/>
      <c r="AN109" s="113"/>
      <c r="AO109" s="113"/>
      <c r="AP109" s="113"/>
      <c r="AQ109" s="114"/>
      <c r="AR109" s="17"/>
      <c r="AS109" s="17"/>
      <c r="AT109" s="112"/>
      <c r="AU109" s="113"/>
      <c r="AV109" s="113"/>
      <c r="AW109" s="113"/>
      <c r="AX109" s="113"/>
      <c r="AY109" s="113"/>
      <c r="AZ109" s="113"/>
      <c r="BA109" s="113"/>
      <c r="BB109" s="113"/>
      <c r="BC109" s="113"/>
      <c r="BD109" s="113"/>
      <c r="BE109" s="113"/>
      <c r="BF109" s="113"/>
      <c r="BG109" s="113"/>
      <c r="BH109" s="113"/>
      <c r="BI109" s="113"/>
      <c r="BJ109" s="113"/>
      <c r="BK109" s="113"/>
      <c r="BL109" s="113"/>
      <c r="BM109" s="114"/>
      <c r="BN109" s="21"/>
      <c r="BO109" s="21"/>
      <c r="BP109" s="112"/>
      <c r="BQ109" s="113"/>
      <c r="BR109" s="113"/>
      <c r="BS109" s="113"/>
      <c r="BT109" s="113"/>
      <c r="BU109" s="113"/>
      <c r="BV109" s="113"/>
      <c r="BW109" s="113"/>
      <c r="BX109" s="113"/>
      <c r="BY109" s="113"/>
      <c r="BZ109" s="113"/>
      <c r="CA109" s="113"/>
      <c r="CB109" s="113"/>
      <c r="CC109" s="114"/>
      <c r="CD109" s="1"/>
      <c r="CE109" s="1"/>
      <c r="CF109" s="1"/>
      <c r="CG109" s="1"/>
      <c r="CH109" s="1"/>
      <c r="CI109" s="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row>
    <row r="110" spans="2:134" s="2" customFormat="1" ht="12" customHeight="1">
      <c r="B110" s="85" t="s">
        <v>146</v>
      </c>
      <c r="C110" s="1"/>
      <c r="D110" s="103"/>
      <c r="E110" s="80"/>
      <c r="F110" s="103"/>
      <c r="G110" s="103"/>
      <c r="H110" s="103"/>
      <c r="I110" s="103"/>
      <c r="J110" s="103"/>
      <c r="K110" s="103"/>
      <c r="L110" s="103"/>
      <c r="M110" s="103"/>
      <c r="N110" s="103"/>
      <c r="O110" s="103"/>
      <c r="P110" s="103"/>
      <c r="Q110" s="103"/>
      <c r="R110" s="103"/>
      <c r="S110" s="103"/>
      <c r="T110" s="103"/>
      <c r="U110" s="104"/>
      <c r="V110" s="21"/>
      <c r="W110" s="21"/>
      <c r="X110" s="85" t="s">
        <v>146</v>
      </c>
      <c r="Y110" s="1"/>
      <c r="Z110" s="103"/>
      <c r="AA110" s="80"/>
      <c r="AB110" s="103"/>
      <c r="AC110" s="103"/>
      <c r="AD110" s="103"/>
      <c r="AE110" s="103"/>
      <c r="AF110" s="103"/>
      <c r="AG110" s="103"/>
      <c r="AH110" s="103"/>
      <c r="AI110" s="103"/>
      <c r="AJ110" s="103"/>
      <c r="AK110" s="103"/>
      <c r="AL110" s="103"/>
      <c r="AM110" s="103"/>
      <c r="AN110" s="103"/>
      <c r="AO110" s="103"/>
      <c r="AP110" s="103"/>
      <c r="AQ110" s="104"/>
      <c r="AR110" s="17"/>
      <c r="AS110" s="17"/>
      <c r="AT110" s="85" t="s">
        <v>146</v>
      </c>
      <c r="AU110" s="1"/>
      <c r="AV110" s="103"/>
      <c r="AW110" s="80"/>
      <c r="AX110" s="103"/>
      <c r="AY110" s="103"/>
      <c r="AZ110" s="103"/>
      <c r="BA110" s="103"/>
      <c r="BB110" s="103"/>
      <c r="BC110" s="103"/>
      <c r="BD110" s="103"/>
      <c r="BE110" s="103"/>
      <c r="BF110" s="103"/>
      <c r="BG110" s="103"/>
      <c r="BH110" s="103"/>
      <c r="BI110" s="103"/>
      <c r="BJ110" s="103"/>
      <c r="BK110" s="103"/>
      <c r="BL110" s="103"/>
      <c r="BM110" s="104"/>
      <c r="BN110" s="21"/>
      <c r="BO110" s="21"/>
      <c r="BP110" s="85" t="s">
        <v>146</v>
      </c>
      <c r="BQ110" s="1"/>
      <c r="BR110" s="103"/>
      <c r="BS110" s="80"/>
      <c r="BT110" s="103"/>
      <c r="BU110" s="103"/>
      <c r="BV110" s="103"/>
      <c r="BW110" s="103"/>
      <c r="BX110" s="103"/>
      <c r="BY110" s="103"/>
      <c r="BZ110" s="103"/>
      <c r="CA110" s="103"/>
      <c r="CB110" s="103"/>
      <c r="CC110" s="104"/>
      <c r="CD110" s="103"/>
      <c r="CE110" s="103"/>
      <c r="CF110" s="103"/>
      <c r="CG110" s="103"/>
      <c r="CH110" s="103"/>
      <c r="CI110" s="103"/>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row>
    <row r="111" spans="2:134" s="2" customFormat="1" ht="12" customHeight="1">
      <c r="B111" s="85" t="s">
        <v>54</v>
      </c>
      <c r="C111" s="1"/>
      <c r="D111" s="103"/>
      <c r="E111" s="80"/>
      <c r="F111" s="103"/>
      <c r="G111" s="103"/>
      <c r="H111" s="103"/>
      <c r="I111" s="103"/>
      <c r="J111" s="103"/>
      <c r="K111" s="103"/>
      <c r="L111" s="103"/>
      <c r="M111" s="103"/>
      <c r="N111" s="103"/>
      <c r="O111" s="103"/>
      <c r="P111" s="103"/>
      <c r="Q111" s="103"/>
      <c r="R111" s="103"/>
      <c r="S111" s="103"/>
      <c r="T111" s="103"/>
      <c r="U111" s="104"/>
      <c r="V111" s="21"/>
      <c r="W111" s="21"/>
      <c r="X111" s="85" t="s">
        <v>54</v>
      </c>
      <c r="Y111" s="1"/>
      <c r="Z111" s="103"/>
      <c r="AA111" s="80"/>
      <c r="AB111" s="103"/>
      <c r="AC111" s="103"/>
      <c r="AD111" s="103"/>
      <c r="AE111" s="103"/>
      <c r="AF111" s="103"/>
      <c r="AG111" s="103"/>
      <c r="AH111" s="103"/>
      <c r="AI111" s="103"/>
      <c r="AJ111" s="103"/>
      <c r="AK111" s="103"/>
      <c r="AL111" s="103"/>
      <c r="AM111" s="103"/>
      <c r="AN111" s="103"/>
      <c r="AO111" s="103"/>
      <c r="AP111" s="103"/>
      <c r="AQ111" s="104"/>
      <c r="AR111" s="17"/>
      <c r="AS111" s="17"/>
      <c r="AT111" s="85" t="s">
        <v>54</v>
      </c>
      <c r="AU111" s="1"/>
      <c r="AV111" s="103"/>
      <c r="AW111" s="80"/>
      <c r="AX111" s="103"/>
      <c r="AY111" s="103"/>
      <c r="AZ111" s="103"/>
      <c r="BA111" s="103"/>
      <c r="BB111" s="103"/>
      <c r="BC111" s="103"/>
      <c r="BD111" s="103"/>
      <c r="BE111" s="103"/>
      <c r="BF111" s="103"/>
      <c r="BG111" s="103"/>
      <c r="BH111" s="103"/>
      <c r="BI111" s="103"/>
      <c r="BJ111" s="103"/>
      <c r="BK111" s="103"/>
      <c r="BL111" s="103"/>
      <c r="BM111" s="104"/>
      <c r="BN111" s="21"/>
      <c r="BO111" s="21"/>
      <c r="BP111" s="85" t="s">
        <v>54</v>
      </c>
      <c r="BQ111" s="1"/>
      <c r="BR111" s="103"/>
      <c r="BS111" s="80"/>
      <c r="BT111" s="103"/>
      <c r="BU111" s="103"/>
      <c r="BV111" s="103"/>
      <c r="BW111" s="103"/>
      <c r="BX111" s="103"/>
      <c r="BY111" s="103"/>
      <c r="BZ111" s="103"/>
      <c r="CA111" s="103"/>
      <c r="CB111" s="103"/>
      <c r="CC111" s="104"/>
      <c r="CD111" s="103"/>
      <c r="CE111" s="103"/>
      <c r="CF111" s="103"/>
      <c r="CG111" s="103"/>
      <c r="CH111" s="103"/>
      <c r="CI111" s="103"/>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row>
    <row r="112" spans="2:134" s="6" customFormat="1" ht="12" customHeight="1">
      <c r="B112" s="85" t="s">
        <v>53</v>
      </c>
      <c r="C112" s="1"/>
      <c r="D112" s="1"/>
      <c r="U112" s="105"/>
      <c r="V112" s="22"/>
      <c r="W112" s="22"/>
      <c r="X112" s="85" t="s">
        <v>53</v>
      </c>
      <c r="Y112" s="1"/>
      <c r="Z112" s="1"/>
      <c r="AQ112" s="105"/>
      <c r="AR112" s="17"/>
      <c r="AS112" s="17"/>
      <c r="AT112" s="85" t="s">
        <v>53</v>
      </c>
      <c r="AU112" s="1"/>
      <c r="AV112" s="1"/>
      <c r="BM112" s="105"/>
      <c r="BN112" s="22"/>
      <c r="BO112" s="22"/>
      <c r="BP112" s="85" t="s">
        <v>53</v>
      </c>
      <c r="BQ112" s="1"/>
      <c r="BR112" s="1"/>
      <c r="CC112" s="105"/>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row>
    <row r="113" spans="2:134" s="2" customFormat="1" ht="19.899999999999999" customHeight="1">
      <c r="B113" s="187" t="s">
        <v>160</v>
      </c>
      <c r="C113" s="188"/>
      <c r="D113" s="188"/>
      <c r="E113" s="188"/>
      <c r="F113" s="188"/>
      <c r="G113" s="188"/>
      <c r="H113" s="188"/>
      <c r="I113" s="188"/>
      <c r="J113" s="188"/>
      <c r="K113" s="188"/>
      <c r="L113" s="188"/>
      <c r="M113" s="188"/>
      <c r="N113" s="188"/>
      <c r="O113" s="188"/>
      <c r="P113" s="188"/>
      <c r="Q113" s="188"/>
      <c r="R113" s="188"/>
      <c r="S113" s="188"/>
      <c r="T113" s="188"/>
      <c r="U113" s="189"/>
      <c r="V113" s="21"/>
      <c r="W113" s="21"/>
      <c r="X113" s="187" t="s">
        <v>160</v>
      </c>
      <c r="Y113" s="188"/>
      <c r="Z113" s="188"/>
      <c r="AA113" s="188"/>
      <c r="AB113" s="188"/>
      <c r="AC113" s="188"/>
      <c r="AD113" s="188"/>
      <c r="AE113" s="188"/>
      <c r="AF113" s="188"/>
      <c r="AG113" s="188"/>
      <c r="AH113" s="188"/>
      <c r="AI113" s="188"/>
      <c r="AJ113" s="188"/>
      <c r="AK113" s="188"/>
      <c r="AL113" s="188"/>
      <c r="AM113" s="188"/>
      <c r="AN113" s="188"/>
      <c r="AO113" s="188"/>
      <c r="AP113" s="188"/>
      <c r="AQ113" s="189"/>
      <c r="AR113" s="17"/>
      <c r="AS113" s="17"/>
      <c r="AT113" s="187" t="s">
        <v>160</v>
      </c>
      <c r="AU113" s="188"/>
      <c r="AV113" s="188"/>
      <c r="AW113" s="188"/>
      <c r="AX113" s="188"/>
      <c r="AY113" s="188"/>
      <c r="AZ113" s="188"/>
      <c r="BA113" s="188"/>
      <c r="BB113" s="188"/>
      <c r="BC113" s="188"/>
      <c r="BD113" s="188"/>
      <c r="BE113" s="188"/>
      <c r="BF113" s="188"/>
      <c r="BG113" s="188"/>
      <c r="BH113" s="188"/>
      <c r="BI113" s="188"/>
      <c r="BJ113" s="188"/>
      <c r="BK113" s="188"/>
      <c r="BL113" s="188"/>
      <c r="BM113" s="189"/>
      <c r="BN113" s="21"/>
      <c r="BO113" s="21"/>
      <c r="BP113" s="187" t="s">
        <v>160</v>
      </c>
      <c r="BQ113" s="188"/>
      <c r="BR113" s="188"/>
      <c r="BS113" s="188"/>
      <c r="BT113" s="188"/>
      <c r="BU113" s="188"/>
      <c r="BV113" s="188"/>
      <c r="BW113" s="188"/>
      <c r="BX113" s="188"/>
      <c r="BY113" s="188"/>
      <c r="BZ113" s="188"/>
      <c r="CA113" s="188"/>
      <c r="CB113" s="188"/>
      <c r="CC113" s="189"/>
      <c r="CD113" s="162"/>
      <c r="CE113" s="162"/>
      <c r="CF113" s="162"/>
      <c r="CG113" s="162"/>
      <c r="CH113" s="162"/>
      <c r="CI113" s="162"/>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row>
    <row r="114" spans="2:134" ht="22.15" customHeight="1" thickBot="1">
      <c r="B114" s="228" t="s">
        <v>161</v>
      </c>
      <c r="C114" s="229"/>
      <c r="D114" s="229"/>
      <c r="E114" s="229"/>
      <c r="F114" s="229"/>
      <c r="G114" s="229"/>
      <c r="H114" s="229"/>
      <c r="I114" s="229"/>
      <c r="J114" s="229"/>
      <c r="K114" s="229"/>
      <c r="L114" s="229"/>
      <c r="M114" s="229"/>
      <c r="N114" s="229"/>
      <c r="O114" s="229"/>
      <c r="P114" s="229"/>
      <c r="Q114" s="229"/>
      <c r="R114" s="229"/>
      <c r="S114" s="229"/>
      <c r="T114" s="229"/>
      <c r="U114" s="230"/>
      <c r="X114" s="228" t="s">
        <v>161</v>
      </c>
      <c r="Y114" s="229"/>
      <c r="Z114" s="229"/>
      <c r="AA114" s="229"/>
      <c r="AB114" s="229"/>
      <c r="AC114" s="229"/>
      <c r="AD114" s="229"/>
      <c r="AE114" s="229"/>
      <c r="AF114" s="229"/>
      <c r="AG114" s="229"/>
      <c r="AH114" s="229"/>
      <c r="AI114" s="229"/>
      <c r="AJ114" s="229"/>
      <c r="AK114" s="229"/>
      <c r="AL114" s="229"/>
      <c r="AM114" s="229"/>
      <c r="AN114" s="229"/>
      <c r="AO114" s="229"/>
      <c r="AP114" s="229"/>
      <c r="AQ114" s="230"/>
      <c r="AT114" s="228" t="s">
        <v>161</v>
      </c>
      <c r="AU114" s="229"/>
      <c r="AV114" s="229"/>
      <c r="AW114" s="229"/>
      <c r="AX114" s="229"/>
      <c r="AY114" s="229"/>
      <c r="AZ114" s="229"/>
      <c r="BA114" s="229"/>
      <c r="BB114" s="229"/>
      <c r="BC114" s="229"/>
      <c r="BD114" s="229"/>
      <c r="BE114" s="229"/>
      <c r="BF114" s="229"/>
      <c r="BG114" s="229"/>
      <c r="BH114" s="229"/>
      <c r="BI114" s="229"/>
      <c r="BJ114" s="229"/>
      <c r="BK114" s="229"/>
      <c r="BL114" s="229"/>
      <c r="BM114" s="230"/>
      <c r="BP114" s="190" t="s">
        <v>161</v>
      </c>
      <c r="BQ114" s="191"/>
      <c r="BR114" s="191"/>
      <c r="BS114" s="191"/>
      <c r="BT114" s="191"/>
      <c r="BU114" s="191"/>
      <c r="BV114" s="191"/>
      <c r="BW114" s="191"/>
      <c r="BX114" s="191"/>
      <c r="BY114" s="191"/>
      <c r="BZ114" s="191"/>
      <c r="CA114" s="191"/>
      <c r="CB114" s="191"/>
      <c r="CC114" s="192"/>
      <c r="CD114" s="163"/>
      <c r="CE114" s="163"/>
      <c r="CF114" s="163"/>
      <c r="CG114" s="163"/>
      <c r="CH114" s="163"/>
      <c r="CI114" s="163"/>
      <c r="CJ114" s="1"/>
    </row>
    <row r="115" spans="2:134" ht="7.15" customHeight="1">
      <c r="B115" s="207" t="s">
        <v>5</v>
      </c>
      <c r="C115" s="208"/>
      <c r="D115" s="211" t="s">
        <v>64</v>
      </c>
      <c r="E115" s="212"/>
      <c r="F115" s="212"/>
      <c r="G115" s="212"/>
      <c r="H115" s="212"/>
      <c r="I115" s="213"/>
      <c r="J115" s="211" t="s">
        <v>65</v>
      </c>
      <c r="K115" s="212"/>
      <c r="L115" s="212"/>
      <c r="M115" s="212"/>
      <c r="N115" s="212"/>
      <c r="O115" s="212"/>
      <c r="P115" s="211" t="s">
        <v>66</v>
      </c>
      <c r="Q115" s="212"/>
      <c r="R115" s="212"/>
      <c r="S115" s="212"/>
      <c r="T115" s="212"/>
      <c r="U115" s="213"/>
      <c r="X115" s="207" t="s">
        <v>5</v>
      </c>
      <c r="Y115" s="208"/>
      <c r="Z115" s="211" t="s">
        <v>67</v>
      </c>
      <c r="AA115" s="231"/>
      <c r="AB115" s="231"/>
      <c r="AC115" s="231"/>
      <c r="AD115" s="231"/>
      <c r="AE115" s="232"/>
      <c r="AF115" s="211" t="s">
        <v>68</v>
      </c>
      <c r="AG115" s="212"/>
      <c r="AH115" s="212"/>
      <c r="AI115" s="212"/>
      <c r="AJ115" s="212"/>
      <c r="AK115" s="212"/>
      <c r="AL115" s="211" t="s">
        <v>69</v>
      </c>
      <c r="AM115" s="212"/>
      <c r="AN115" s="212"/>
      <c r="AO115" s="212"/>
      <c r="AP115" s="212"/>
      <c r="AQ115" s="213"/>
      <c r="AT115" s="207" t="s">
        <v>5</v>
      </c>
      <c r="AU115" s="208"/>
      <c r="AV115" s="211" t="s">
        <v>70</v>
      </c>
      <c r="AW115" s="212"/>
      <c r="AX115" s="212"/>
      <c r="AY115" s="212"/>
      <c r="AZ115" s="212"/>
      <c r="BA115" s="213"/>
      <c r="BB115" s="211" t="s">
        <v>71</v>
      </c>
      <c r="BC115" s="212"/>
      <c r="BD115" s="212"/>
      <c r="BE115" s="212"/>
      <c r="BF115" s="212"/>
      <c r="BG115" s="212"/>
      <c r="BH115" s="211" t="s">
        <v>72</v>
      </c>
      <c r="BI115" s="212"/>
      <c r="BJ115" s="212"/>
      <c r="BK115" s="212"/>
      <c r="BL115" s="212"/>
      <c r="BM115" s="213"/>
      <c r="BP115" s="207" t="s">
        <v>5</v>
      </c>
      <c r="BQ115" s="208"/>
      <c r="BR115" s="211" t="s">
        <v>73</v>
      </c>
      <c r="BS115" s="212"/>
      <c r="BT115" s="212"/>
      <c r="BU115" s="212"/>
      <c r="BV115" s="212"/>
      <c r="BW115" s="213"/>
      <c r="BX115" s="211" t="s">
        <v>74</v>
      </c>
      <c r="BY115" s="212"/>
      <c r="BZ115" s="212"/>
      <c r="CA115" s="212"/>
      <c r="CB115" s="212"/>
      <c r="CC115" s="213"/>
      <c r="CD115" s="217"/>
      <c r="CE115" s="217"/>
      <c r="CF115" s="217"/>
      <c r="CG115" s="217"/>
      <c r="CH115" s="217"/>
      <c r="CI115" s="217"/>
      <c r="CJ115" s="1"/>
    </row>
    <row r="116" spans="2:134" ht="7.15" customHeight="1" thickBot="1">
      <c r="B116" s="209"/>
      <c r="C116" s="210"/>
      <c r="D116" s="214"/>
      <c r="E116" s="215"/>
      <c r="F116" s="215"/>
      <c r="G116" s="215"/>
      <c r="H116" s="215"/>
      <c r="I116" s="216"/>
      <c r="J116" s="214"/>
      <c r="K116" s="215"/>
      <c r="L116" s="215"/>
      <c r="M116" s="215"/>
      <c r="N116" s="215"/>
      <c r="O116" s="215"/>
      <c r="P116" s="214"/>
      <c r="Q116" s="215"/>
      <c r="R116" s="215"/>
      <c r="S116" s="215"/>
      <c r="T116" s="215"/>
      <c r="U116" s="216"/>
      <c r="X116" s="209"/>
      <c r="Y116" s="210"/>
      <c r="Z116" s="233"/>
      <c r="AA116" s="234"/>
      <c r="AB116" s="234"/>
      <c r="AC116" s="234"/>
      <c r="AD116" s="234"/>
      <c r="AE116" s="235"/>
      <c r="AF116" s="214"/>
      <c r="AG116" s="215"/>
      <c r="AH116" s="215"/>
      <c r="AI116" s="215"/>
      <c r="AJ116" s="215"/>
      <c r="AK116" s="215"/>
      <c r="AL116" s="214"/>
      <c r="AM116" s="215"/>
      <c r="AN116" s="215"/>
      <c r="AO116" s="215"/>
      <c r="AP116" s="215"/>
      <c r="AQ116" s="216"/>
      <c r="AT116" s="209"/>
      <c r="AU116" s="210"/>
      <c r="AV116" s="214"/>
      <c r="AW116" s="215"/>
      <c r="AX116" s="215"/>
      <c r="AY116" s="215"/>
      <c r="AZ116" s="215"/>
      <c r="BA116" s="216"/>
      <c r="BB116" s="214"/>
      <c r="BC116" s="215"/>
      <c r="BD116" s="215"/>
      <c r="BE116" s="215"/>
      <c r="BF116" s="215"/>
      <c r="BG116" s="215"/>
      <c r="BH116" s="214"/>
      <c r="BI116" s="215"/>
      <c r="BJ116" s="215"/>
      <c r="BK116" s="215"/>
      <c r="BL116" s="215"/>
      <c r="BM116" s="216"/>
      <c r="BP116" s="209"/>
      <c r="BQ116" s="210"/>
      <c r="BR116" s="214"/>
      <c r="BS116" s="215"/>
      <c r="BT116" s="215"/>
      <c r="BU116" s="215"/>
      <c r="BV116" s="215"/>
      <c r="BW116" s="216"/>
      <c r="BX116" s="214"/>
      <c r="BY116" s="215"/>
      <c r="BZ116" s="215"/>
      <c r="CA116" s="215"/>
      <c r="CB116" s="215"/>
      <c r="CC116" s="216"/>
      <c r="CD116" s="217"/>
      <c r="CE116" s="217"/>
      <c r="CF116" s="217"/>
      <c r="CG116" s="217"/>
      <c r="CH116" s="217"/>
      <c r="CI116" s="217"/>
      <c r="CJ116" s="1"/>
    </row>
    <row r="117" spans="2:134" ht="11.25" customHeight="1">
      <c r="B117" s="48" t="s">
        <v>144</v>
      </c>
      <c r="C117" s="50" t="s">
        <v>0</v>
      </c>
      <c r="D117" s="199">
        <v>85.307000000000002</v>
      </c>
      <c r="E117" s="200"/>
      <c r="F117" s="200"/>
      <c r="G117" s="200"/>
      <c r="H117" s="200"/>
      <c r="I117" s="201"/>
      <c r="J117" s="199">
        <v>85.307000000000002</v>
      </c>
      <c r="K117" s="200"/>
      <c r="L117" s="200"/>
      <c r="M117" s="200"/>
      <c r="N117" s="200"/>
      <c r="O117" s="200"/>
      <c r="P117" s="223">
        <v>85.307000000000002</v>
      </c>
      <c r="Q117" s="202"/>
      <c r="R117" s="202"/>
      <c r="S117" s="202"/>
      <c r="T117" s="202"/>
      <c r="U117" s="224"/>
      <c r="X117" s="48" t="s">
        <v>144</v>
      </c>
      <c r="Y117" s="50" t="s">
        <v>0</v>
      </c>
      <c r="Z117" s="199">
        <v>80.177999999999997</v>
      </c>
      <c r="AA117" s="200"/>
      <c r="AB117" s="200"/>
      <c r="AC117" s="200"/>
      <c r="AD117" s="200"/>
      <c r="AE117" s="201"/>
      <c r="AF117" s="199">
        <v>85.307000000000002</v>
      </c>
      <c r="AG117" s="200"/>
      <c r="AH117" s="200"/>
      <c r="AI117" s="200"/>
      <c r="AJ117" s="200"/>
      <c r="AK117" s="200"/>
      <c r="AL117" s="223">
        <v>85.307000000000002</v>
      </c>
      <c r="AM117" s="202"/>
      <c r="AN117" s="202"/>
      <c r="AO117" s="202"/>
      <c r="AP117" s="202"/>
      <c r="AQ117" s="224"/>
      <c r="AT117" s="48" t="s">
        <v>144</v>
      </c>
      <c r="AU117" s="50" t="s">
        <v>0</v>
      </c>
      <c r="AV117" s="199">
        <v>76.513999999999996</v>
      </c>
      <c r="AW117" s="200"/>
      <c r="AX117" s="200"/>
      <c r="AY117" s="200"/>
      <c r="AZ117" s="200"/>
      <c r="BA117" s="201"/>
      <c r="BB117" s="199">
        <v>80.177999999999997</v>
      </c>
      <c r="BC117" s="200"/>
      <c r="BD117" s="200"/>
      <c r="BE117" s="200"/>
      <c r="BF117" s="200"/>
      <c r="BG117" s="200"/>
      <c r="BH117" s="223">
        <v>85.307000000000002</v>
      </c>
      <c r="BI117" s="202"/>
      <c r="BJ117" s="202"/>
      <c r="BK117" s="202"/>
      <c r="BL117" s="202"/>
      <c r="BM117" s="224"/>
      <c r="BP117" s="48" t="s">
        <v>144</v>
      </c>
      <c r="BQ117" s="50" t="s">
        <v>0</v>
      </c>
      <c r="BR117" s="199">
        <v>85.307000000000002</v>
      </c>
      <c r="BS117" s="200"/>
      <c r="BT117" s="200"/>
      <c r="BU117" s="200"/>
      <c r="BV117" s="200"/>
      <c r="BW117" s="201"/>
      <c r="BX117" s="199">
        <v>85.307000000000002</v>
      </c>
      <c r="BY117" s="200"/>
      <c r="BZ117" s="200"/>
      <c r="CA117" s="200"/>
      <c r="CB117" s="200"/>
      <c r="CC117" s="201"/>
      <c r="CD117" s="202"/>
      <c r="CE117" s="202"/>
      <c r="CF117" s="202"/>
      <c r="CG117" s="202"/>
      <c r="CH117" s="202"/>
      <c r="CI117" s="202"/>
      <c r="CJ117" s="1"/>
    </row>
    <row r="118" spans="2:134" ht="11.25" customHeight="1" thickBot="1">
      <c r="B118" s="51" t="s">
        <v>145</v>
      </c>
      <c r="C118" s="52" t="s">
        <v>0</v>
      </c>
      <c r="D118" s="203">
        <v>78.943999999999988</v>
      </c>
      <c r="E118" s="204"/>
      <c r="F118" s="204"/>
      <c r="G118" s="204"/>
      <c r="H118" s="204"/>
      <c r="I118" s="205"/>
      <c r="J118" s="203">
        <v>78.943999999999988</v>
      </c>
      <c r="K118" s="204"/>
      <c r="L118" s="204"/>
      <c r="M118" s="204"/>
      <c r="N118" s="204"/>
      <c r="O118" s="204"/>
      <c r="P118" s="225">
        <v>78.943999999999988</v>
      </c>
      <c r="Q118" s="226"/>
      <c r="R118" s="226"/>
      <c r="S118" s="226"/>
      <c r="T118" s="226"/>
      <c r="U118" s="227"/>
      <c r="X118" s="51" t="s">
        <v>145</v>
      </c>
      <c r="Y118" s="52" t="s">
        <v>0</v>
      </c>
      <c r="Z118" s="203">
        <v>74.197000000000003</v>
      </c>
      <c r="AA118" s="204"/>
      <c r="AB118" s="204"/>
      <c r="AC118" s="204"/>
      <c r="AD118" s="204"/>
      <c r="AE118" s="205"/>
      <c r="AF118" s="203">
        <v>78.943999999999988</v>
      </c>
      <c r="AG118" s="204"/>
      <c r="AH118" s="204"/>
      <c r="AI118" s="204"/>
      <c r="AJ118" s="204"/>
      <c r="AK118" s="204"/>
      <c r="AL118" s="225">
        <v>78.943999999999988</v>
      </c>
      <c r="AM118" s="226"/>
      <c r="AN118" s="226"/>
      <c r="AO118" s="226"/>
      <c r="AP118" s="226"/>
      <c r="AQ118" s="227"/>
      <c r="AT118" s="51" t="s">
        <v>145</v>
      </c>
      <c r="AU118" s="52" t="s">
        <v>0</v>
      </c>
      <c r="AV118" s="203">
        <v>70.806999999999988</v>
      </c>
      <c r="AW118" s="204"/>
      <c r="AX118" s="204"/>
      <c r="AY118" s="204"/>
      <c r="AZ118" s="204"/>
      <c r="BA118" s="205"/>
      <c r="BB118" s="203">
        <v>74.197000000000003</v>
      </c>
      <c r="BC118" s="204"/>
      <c r="BD118" s="204"/>
      <c r="BE118" s="204"/>
      <c r="BF118" s="204"/>
      <c r="BG118" s="204"/>
      <c r="BH118" s="225">
        <v>78.943999999999988</v>
      </c>
      <c r="BI118" s="226"/>
      <c r="BJ118" s="226"/>
      <c r="BK118" s="226"/>
      <c r="BL118" s="226"/>
      <c r="BM118" s="227"/>
      <c r="BP118" s="51" t="s">
        <v>145</v>
      </c>
      <c r="BQ118" s="52" t="s">
        <v>0</v>
      </c>
      <c r="BR118" s="203">
        <v>78.943999999999988</v>
      </c>
      <c r="BS118" s="204"/>
      <c r="BT118" s="204"/>
      <c r="BU118" s="204"/>
      <c r="BV118" s="204"/>
      <c r="BW118" s="205"/>
      <c r="BX118" s="203">
        <v>78.943999999999988</v>
      </c>
      <c r="BY118" s="204"/>
      <c r="BZ118" s="204"/>
      <c r="CA118" s="204"/>
      <c r="CB118" s="204"/>
      <c r="CC118" s="205"/>
      <c r="CD118" s="206"/>
      <c r="CE118" s="206"/>
      <c r="CF118" s="206"/>
      <c r="CG118" s="206"/>
      <c r="CH118" s="206"/>
      <c r="CI118" s="206"/>
      <c r="CJ118" s="1"/>
    </row>
    <row r="119" spans="2:134" s="8" customFormat="1" ht="11.25">
      <c r="B119" s="39" t="s">
        <v>3</v>
      </c>
      <c r="C119" s="1"/>
      <c r="D119" s="1"/>
      <c r="U119" s="106"/>
      <c r="V119" s="23"/>
      <c r="W119" s="23"/>
      <c r="X119" s="39" t="s">
        <v>3</v>
      </c>
      <c r="Y119" s="1"/>
      <c r="Z119" s="1"/>
      <c r="AQ119" s="106"/>
      <c r="AR119" s="17"/>
      <c r="AS119" s="17"/>
      <c r="AT119" s="39" t="s">
        <v>3</v>
      </c>
      <c r="AU119" s="1"/>
      <c r="AV119" s="1"/>
      <c r="BM119" s="106"/>
      <c r="BN119" s="23"/>
      <c r="BO119" s="23"/>
      <c r="BP119" s="39" t="s">
        <v>3</v>
      </c>
      <c r="BQ119" s="1"/>
      <c r="BR119" s="1"/>
      <c r="CC119" s="106"/>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row>
    <row r="120" spans="2:134" ht="19.899999999999999" customHeight="1" thickBot="1">
      <c r="B120" s="193" t="s">
        <v>47</v>
      </c>
      <c r="C120" s="194"/>
      <c r="D120" s="194"/>
      <c r="E120" s="194"/>
      <c r="F120" s="194"/>
      <c r="G120" s="194"/>
      <c r="H120" s="194"/>
      <c r="I120" s="194"/>
      <c r="J120" s="194"/>
      <c r="K120" s="194"/>
      <c r="L120" s="194"/>
      <c r="M120" s="194"/>
      <c r="N120" s="194"/>
      <c r="O120" s="194"/>
      <c r="P120" s="194"/>
      <c r="Q120" s="194"/>
      <c r="R120" s="194"/>
      <c r="S120" s="194"/>
      <c r="T120" s="194"/>
      <c r="U120" s="195"/>
      <c r="X120" s="193" t="s">
        <v>47</v>
      </c>
      <c r="Y120" s="194"/>
      <c r="Z120" s="194"/>
      <c r="AA120" s="194"/>
      <c r="AB120" s="194"/>
      <c r="AC120" s="194"/>
      <c r="AD120" s="194"/>
      <c r="AE120" s="194"/>
      <c r="AF120" s="194"/>
      <c r="AG120" s="194"/>
      <c r="AH120" s="194"/>
      <c r="AI120" s="194"/>
      <c r="AJ120" s="194"/>
      <c r="AK120" s="194"/>
      <c r="AL120" s="194"/>
      <c r="AM120" s="194"/>
      <c r="AN120" s="194"/>
      <c r="AO120" s="194"/>
      <c r="AP120" s="194"/>
      <c r="AQ120" s="195"/>
      <c r="AT120" s="193" t="s">
        <v>47</v>
      </c>
      <c r="AU120" s="194"/>
      <c r="AV120" s="194"/>
      <c r="AW120" s="194"/>
      <c r="AX120" s="194"/>
      <c r="AY120" s="194"/>
      <c r="AZ120" s="194"/>
      <c r="BA120" s="194"/>
      <c r="BB120" s="194"/>
      <c r="BC120" s="194"/>
      <c r="BD120" s="194"/>
      <c r="BE120" s="194"/>
      <c r="BF120" s="194"/>
      <c r="BG120" s="194"/>
      <c r="BH120" s="194"/>
      <c r="BI120" s="194"/>
      <c r="BJ120" s="194"/>
      <c r="BK120" s="194"/>
      <c r="BL120" s="194"/>
      <c r="BM120" s="195"/>
      <c r="BP120" s="193" t="s">
        <v>47</v>
      </c>
      <c r="BQ120" s="194"/>
      <c r="BR120" s="194"/>
      <c r="BS120" s="194"/>
      <c r="BT120" s="194"/>
      <c r="BU120" s="194"/>
      <c r="BV120" s="194"/>
      <c r="BW120" s="194"/>
      <c r="BX120" s="194"/>
      <c r="BY120" s="194"/>
      <c r="BZ120" s="194"/>
      <c r="CA120" s="194"/>
      <c r="CB120" s="194"/>
      <c r="CC120" s="195"/>
      <c r="CD120" s="164"/>
      <c r="CE120" s="164"/>
      <c r="CF120" s="164"/>
      <c r="CG120" s="164"/>
      <c r="CH120" s="164"/>
      <c r="CI120" s="164"/>
      <c r="CJ120" s="1"/>
    </row>
    <row r="121" spans="2:134">
      <c r="CD121" s="1"/>
      <c r="CE121" s="1"/>
      <c r="CF121" s="1"/>
      <c r="CG121" s="1"/>
      <c r="CH121" s="1"/>
      <c r="CI121" s="1"/>
      <c r="CJ121" s="1"/>
    </row>
    <row r="122" spans="2:134">
      <c r="CD122" s="1"/>
      <c r="CE122" s="1"/>
      <c r="CF122" s="1"/>
      <c r="CG122" s="1"/>
      <c r="CH122" s="1"/>
      <c r="CI122" s="1"/>
      <c r="CJ122" s="1"/>
    </row>
    <row r="123" spans="2:134">
      <c r="CD123" s="1"/>
      <c r="CE123" s="1"/>
      <c r="CF123" s="1"/>
      <c r="CG123" s="1"/>
      <c r="CH123" s="1"/>
      <c r="CI123" s="1"/>
      <c r="CJ123" s="1"/>
    </row>
    <row r="124" spans="2:134">
      <c r="CD124" s="1"/>
      <c r="CE124" s="1"/>
      <c r="CF124" s="1"/>
      <c r="CG124" s="1"/>
      <c r="CH124" s="1"/>
      <c r="CI124" s="1"/>
      <c r="CJ124" s="1"/>
    </row>
    <row r="127" spans="2:134">
      <c r="D127" s="1" t="s">
        <v>75</v>
      </c>
      <c r="E127" s="1" t="s">
        <v>76</v>
      </c>
      <c r="F127" s="1" t="s">
        <v>77</v>
      </c>
      <c r="G127" s="1" t="s">
        <v>78</v>
      </c>
      <c r="H127" s="1" t="s">
        <v>79</v>
      </c>
      <c r="I127" s="1" t="s">
        <v>80</v>
      </c>
      <c r="J127" s="1" t="s">
        <v>81</v>
      </c>
      <c r="K127" s="1" t="s">
        <v>82</v>
      </c>
      <c r="L127" s="1" t="s">
        <v>83</v>
      </c>
      <c r="M127" s="1" t="s">
        <v>84</v>
      </c>
      <c r="N127" s="1" t="s">
        <v>85</v>
      </c>
      <c r="O127" s="1" t="s">
        <v>86</v>
      </c>
      <c r="P127" s="1" t="s">
        <v>87</v>
      </c>
      <c r="Q127" s="17" t="s">
        <v>88</v>
      </c>
      <c r="R127" s="17" t="s">
        <v>89</v>
      </c>
      <c r="S127" s="17" t="s">
        <v>90</v>
      </c>
      <c r="T127" s="17" t="s">
        <v>91</v>
      </c>
      <c r="U127" s="17" t="s">
        <v>92</v>
      </c>
      <c r="Z127" s="17" t="s">
        <v>93</v>
      </c>
      <c r="AA127" s="17" t="s">
        <v>94</v>
      </c>
      <c r="AB127" s="17" t="s">
        <v>95</v>
      </c>
      <c r="AC127" s="17" t="s">
        <v>96</v>
      </c>
      <c r="AD127" s="17" t="s">
        <v>97</v>
      </c>
      <c r="AE127" s="17" t="s">
        <v>98</v>
      </c>
      <c r="AF127" s="17" t="s">
        <v>99</v>
      </c>
      <c r="AG127" s="17" t="s">
        <v>100</v>
      </c>
      <c r="AH127" s="17" t="s">
        <v>101</v>
      </c>
      <c r="AI127" s="17" t="s">
        <v>102</v>
      </c>
      <c r="AJ127" s="17" t="s">
        <v>103</v>
      </c>
      <c r="AK127" s="17" t="s">
        <v>104</v>
      </c>
      <c r="AL127" s="17" t="s">
        <v>105</v>
      </c>
      <c r="AM127" s="17" t="s">
        <v>106</v>
      </c>
      <c r="AN127" s="17" t="s">
        <v>107</v>
      </c>
      <c r="AO127" s="17" t="s">
        <v>108</v>
      </c>
      <c r="AP127" s="17" t="s">
        <v>109</v>
      </c>
      <c r="AQ127" s="17" t="s">
        <v>110</v>
      </c>
      <c r="AV127" s="17" t="s">
        <v>111</v>
      </c>
      <c r="AW127" s="17" t="s">
        <v>112</v>
      </c>
      <c r="AX127" s="17" t="s">
        <v>113</v>
      </c>
      <c r="AY127" s="17" t="s">
        <v>114</v>
      </c>
      <c r="AZ127" s="17" t="s">
        <v>115</v>
      </c>
      <c r="BA127" s="17" t="s">
        <v>116</v>
      </c>
      <c r="BB127" s="17" t="s">
        <v>117</v>
      </c>
      <c r="BC127" s="17" t="s">
        <v>118</v>
      </c>
      <c r="BD127" s="17" t="s">
        <v>119</v>
      </c>
      <c r="BE127" s="17" t="s">
        <v>120</v>
      </c>
      <c r="BF127" s="17" t="s">
        <v>121</v>
      </c>
      <c r="BG127" s="17" t="s">
        <v>122</v>
      </c>
      <c r="BH127" s="17" t="s">
        <v>123</v>
      </c>
      <c r="BI127" s="17" t="s">
        <v>124</v>
      </c>
      <c r="BJ127" s="17" t="s">
        <v>125</v>
      </c>
      <c r="BK127" s="17" t="s">
        <v>126</v>
      </c>
      <c r="BL127" s="17" t="s">
        <v>127</v>
      </c>
      <c r="BM127" s="17" t="s">
        <v>128</v>
      </c>
      <c r="BR127" s="17" t="s">
        <v>129</v>
      </c>
      <c r="BS127" s="17" t="s">
        <v>130</v>
      </c>
      <c r="BT127" s="17" t="s">
        <v>131</v>
      </c>
      <c r="BU127" s="17" t="s">
        <v>132</v>
      </c>
      <c r="BV127" s="17" t="s">
        <v>133</v>
      </c>
      <c r="BW127" s="17" t="s">
        <v>134</v>
      </c>
      <c r="BX127" s="17" t="s">
        <v>135</v>
      </c>
      <c r="BY127" s="17" t="s">
        <v>136</v>
      </c>
      <c r="BZ127" s="17" t="s">
        <v>137</v>
      </c>
      <c r="CA127" s="17" t="s">
        <v>138</v>
      </c>
      <c r="CB127" s="17" t="s">
        <v>139</v>
      </c>
      <c r="CC127" s="17" t="s">
        <v>140</v>
      </c>
    </row>
    <row r="128" spans="2:134">
      <c r="D128" s="1" t="s">
        <v>162</v>
      </c>
      <c r="E128" s="1" t="s">
        <v>163</v>
      </c>
      <c r="F128" s="1" t="s">
        <v>164</v>
      </c>
      <c r="G128" s="1" t="s">
        <v>165</v>
      </c>
      <c r="H128" s="1" t="s">
        <v>166</v>
      </c>
      <c r="I128" s="1" t="s">
        <v>167</v>
      </c>
      <c r="J128" s="1" t="s">
        <v>168</v>
      </c>
      <c r="K128" s="1" t="s">
        <v>169</v>
      </c>
      <c r="L128" s="1" t="s">
        <v>170</v>
      </c>
      <c r="M128" s="1" t="s">
        <v>171</v>
      </c>
      <c r="N128" s="1" t="s">
        <v>172</v>
      </c>
      <c r="O128" s="1" t="s">
        <v>173</v>
      </c>
      <c r="P128" s="1" t="s">
        <v>174</v>
      </c>
      <c r="Q128" s="1" t="s">
        <v>175</v>
      </c>
      <c r="R128" s="1" t="s">
        <v>176</v>
      </c>
      <c r="S128" s="1" t="s">
        <v>177</v>
      </c>
      <c r="T128" s="1" t="s">
        <v>178</v>
      </c>
      <c r="U128" s="1" t="s">
        <v>179</v>
      </c>
      <c r="V128" s="1"/>
      <c r="W128" s="1"/>
      <c r="X128" s="1"/>
      <c r="Y128" s="1"/>
      <c r="Z128" s="1" t="s">
        <v>180</v>
      </c>
      <c r="AA128" s="1" t="s">
        <v>181</v>
      </c>
      <c r="AB128" s="1" t="s">
        <v>182</v>
      </c>
      <c r="AC128" s="1" t="s">
        <v>183</v>
      </c>
      <c r="AD128" s="1" t="s">
        <v>184</v>
      </c>
      <c r="AE128" s="1" t="s">
        <v>185</v>
      </c>
      <c r="AF128" s="1" t="s">
        <v>186</v>
      </c>
      <c r="AG128" s="1" t="s">
        <v>187</v>
      </c>
      <c r="AH128" s="1" t="s">
        <v>188</v>
      </c>
      <c r="AI128" s="1" t="s">
        <v>189</v>
      </c>
      <c r="AJ128" s="1" t="s">
        <v>190</v>
      </c>
      <c r="AK128" s="1" t="s">
        <v>191</v>
      </c>
      <c r="AL128" s="1" t="s">
        <v>192</v>
      </c>
      <c r="AM128" s="1" t="s">
        <v>193</v>
      </c>
      <c r="AN128" s="1" t="s">
        <v>194</v>
      </c>
      <c r="AO128" s="1" t="s">
        <v>195</v>
      </c>
      <c r="AP128" s="1" t="s">
        <v>196</v>
      </c>
      <c r="AQ128" s="1" t="s">
        <v>197</v>
      </c>
      <c r="AR128" s="1"/>
      <c r="AS128" s="1"/>
      <c r="AT128" s="1"/>
      <c r="AU128" s="1"/>
      <c r="AV128" s="1" t="s">
        <v>198</v>
      </c>
      <c r="AW128" s="1" t="s">
        <v>199</v>
      </c>
      <c r="AX128" s="1" t="s">
        <v>200</v>
      </c>
      <c r="AY128" s="1" t="s">
        <v>201</v>
      </c>
      <c r="AZ128" s="1" t="s">
        <v>202</v>
      </c>
      <c r="BA128" s="1" t="s">
        <v>203</v>
      </c>
      <c r="BB128" s="1" t="s">
        <v>204</v>
      </c>
      <c r="BC128" s="1" t="s">
        <v>205</v>
      </c>
      <c r="BD128" s="1" t="s">
        <v>206</v>
      </c>
      <c r="BE128" s="1" t="s">
        <v>207</v>
      </c>
      <c r="BF128" s="1" t="s">
        <v>208</v>
      </c>
      <c r="BG128" s="1" t="s">
        <v>209</v>
      </c>
      <c r="BH128" s="1" t="s">
        <v>210</v>
      </c>
      <c r="BI128" s="1" t="s">
        <v>211</v>
      </c>
      <c r="BJ128" s="1" t="s">
        <v>212</v>
      </c>
      <c r="BK128" s="1" t="s">
        <v>213</v>
      </c>
      <c r="BL128" s="1" t="s">
        <v>214</v>
      </c>
      <c r="BM128" s="1" t="s">
        <v>215</v>
      </c>
      <c r="BN128" s="1"/>
      <c r="BO128" s="1"/>
      <c r="BP128" s="1"/>
      <c r="BQ128" s="1"/>
      <c r="BR128" s="1" t="s">
        <v>216</v>
      </c>
      <c r="BS128" s="1" t="s">
        <v>217</v>
      </c>
      <c r="BT128" s="1" t="s">
        <v>218</v>
      </c>
      <c r="BU128" s="1" t="s">
        <v>219</v>
      </c>
      <c r="BV128" s="1" t="s">
        <v>220</v>
      </c>
      <c r="BW128" s="1" t="s">
        <v>221</v>
      </c>
      <c r="BX128" s="1" t="s">
        <v>222</v>
      </c>
      <c r="BY128" s="1" t="s">
        <v>223</v>
      </c>
      <c r="BZ128" s="1" t="s">
        <v>224</v>
      </c>
      <c r="CA128" s="1" t="s">
        <v>225</v>
      </c>
      <c r="CB128" s="1" t="s">
        <v>226</v>
      </c>
      <c r="CC128" s="1" t="s">
        <v>227</v>
      </c>
    </row>
    <row r="131" spans="2:81" ht="14.25">
      <c r="B131" s="178">
        <v>0</v>
      </c>
      <c r="D131" s="176">
        <v>0</v>
      </c>
      <c r="E131" s="176">
        <v>0</v>
      </c>
      <c r="F131" s="176">
        <v>0</v>
      </c>
      <c r="G131" s="176">
        <v>0</v>
      </c>
      <c r="H131" s="176">
        <v>0</v>
      </c>
      <c r="I131" s="176">
        <v>0</v>
      </c>
      <c r="J131" s="176">
        <v>0</v>
      </c>
      <c r="K131" s="176">
        <v>0</v>
      </c>
      <c r="L131" s="176">
        <v>0</v>
      </c>
      <c r="M131" s="176">
        <v>0</v>
      </c>
      <c r="N131" s="176">
        <v>0</v>
      </c>
      <c r="O131" s="176">
        <v>0</v>
      </c>
      <c r="P131" s="176">
        <v>0</v>
      </c>
      <c r="Q131" s="176">
        <v>0</v>
      </c>
      <c r="R131" s="176">
        <v>0</v>
      </c>
      <c r="S131" s="176">
        <v>0</v>
      </c>
      <c r="T131" s="176">
        <v>0</v>
      </c>
      <c r="U131" s="176">
        <v>0</v>
      </c>
      <c r="V131" s="176"/>
      <c r="W131" s="176"/>
      <c r="X131" s="176"/>
      <c r="Y131" s="176"/>
      <c r="Z131" s="176">
        <v>0</v>
      </c>
      <c r="AA131" s="176">
        <v>0</v>
      </c>
      <c r="AB131" s="176">
        <v>0</v>
      </c>
      <c r="AC131" s="176">
        <v>0</v>
      </c>
      <c r="AD131" s="176">
        <v>0</v>
      </c>
      <c r="AE131" s="176">
        <v>0</v>
      </c>
      <c r="AF131" s="176">
        <v>0</v>
      </c>
      <c r="AG131" s="176">
        <v>0</v>
      </c>
      <c r="AH131" s="176">
        <v>0</v>
      </c>
      <c r="AI131" s="176">
        <v>0</v>
      </c>
      <c r="AJ131" s="176">
        <v>0</v>
      </c>
      <c r="AK131" s="176">
        <v>0</v>
      </c>
      <c r="AL131" s="176">
        <v>0</v>
      </c>
      <c r="AM131" s="176">
        <v>0</v>
      </c>
      <c r="AN131" s="176">
        <v>0</v>
      </c>
      <c r="AO131" s="176">
        <v>0</v>
      </c>
      <c r="AP131" s="176">
        <v>0</v>
      </c>
      <c r="AQ131" s="176">
        <v>0</v>
      </c>
      <c r="AR131" s="176"/>
      <c r="AS131" s="176"/>
      <c r="AT131" s="176"/>
      <c r="AU131" s="176"/>
      <c r="AV131" s="176">
        <v>0</v>
      </c>
      <c r="AW131" s="176">
        <v>0</v>
      </c>
      <c r="AX131" s="176">
        <v>0</v>
      </c>
      <c r="AY131" s="176">
        <v>0</v>
      </c>
      <c r="AZ131" s="176">
        <v>0</v>
      </c>
      <c r="BA131" s="176">
        <v>0</v>
      </c>
      <c r="BB131" s="176">
        <v>0</v>
      </c>
      <c r="BC131" s="176">
        <v>0</v>
      </c>
      <c r="BD131" s="176">
        <v>0</v>
      </c>
      <c r="BE131" s="176">
        <v>0</v>
      </c>
      <c r="BF131" s="176">
        <v>0</v>
      </c>
      <c r="BG131" s="176">
        <v>0</v>
      </c>
      <c r="BH131" s="176">
        <v>0</v>
      </c>
      <c r="BI131" s="176">
        <v>0</v>
      </c>
      <c r="BJ131" s="176">
        <v>0</v>
      </c>
      <c r="BK131" s="176">
        <v>0</v>
      </c>
      <c r="BL131" s="176">
        <v>0</v>
      </c>
      <c r="BM131" s="176">
        <v>0</v>
      </c>
      <c r="BN131" s="176"/>
      <c r="BO131" s="176"/>
      <c r="BP131" s="176"/>
      <c r="BQ131" s="176"/>
      <c r="BR131" s="176">
        <v>0</v>
      </c>
      <c r="BS131" s="176">
        <v>0</v>
      </c>
      <c r="BT131" s="176">
        <v>0</v>
      </c>
      <c r="BU131" s="176">
        <v>0</v>
      </c>
      <c r="BV131" s="176">
        <v>0</v>
      </c>
      <c r="BW131" s="176">
        <v>0</v>
      </c>
      <c r="BX131" s="176">
        <v>0</v>
      </c>
      <c r="BY131" s="176">
        <v>0</v>
      </c>
      <c r="BZ131" s="176">
        <v>0</v>
      </c>
      <c r="CA131" s="176">
        <v>0</v>
      </c>
      <c r="CB131" s="176">
        <v>0</v>
      </c>
      <c r="CC131" s="176">
        <v>0</v>
      </c>
    </row>
    <row r="132" spans="2:81">
      <c r="D132" s="176">
        <v>0</v>
      </c>
      <c r="E132" s="176">
        <v>0</v>
      </c>
      <c r="F132" s="176">
        <v>0</v>
      </c>
      <c r="G132" s="176">
        <v>0</v>
      </c>
      <c r="H132" s="176">
        <v>0</v>
      </c>
      <c r="I132" s="176">
        <v>0</v>
      </c>
      <c r="J132" s="176">
        <v>0</v>
      </c>
      <c r="K132" s="176">
        <v>0</v>
      </c>
      <c r="L132" s="176">
        <v>0</v>
      </c>
      <c r="M132" s="176">
        <v>0</v>
      </c>
      <c r="N132" s="176">
        <v>0</v>
      </c>
      <c r="O132" s="176">
        <v>0</v>
      </c>
      <c r="P132" s="176">
        <v>0</v>
      </c>
      <c r="Q132" s="176">
        <v>0</v>
      </c>
      <c r="R132" s="176">
        <v>0</v>
      </c>
      <c r="S132" s="176">
        <v>0</v>
      </c>
      <c r="T132" s="176">
        <v>0</v>
      </c>
      <c r="U132" s="176">
        <v>0</v>
      </c>
      <c r="V132" s="176"/>
      <c r="W132" s="176"/>
      <c r="X132" s="176"/>
      <c r="Y132" s="176"/>
      <c r="Z132" s="176">
        <v>0</v>
      </c>
      <c r="AA132" s="176">
        <v>0</v>
      </c>
      <c r="AB132" s="176">
        <v>0</v>
      </c>
      <c r="AC132" s="176">
        <v>0</v>
      </c>
      <c r="AD132" s="176">
        <v>0</v>
      </c>
      <c r="AE132" s="176">
        <v>0</v>
      </c>
      <c r="AF132" s="176">
        <v>0</v>
      </c>
      <c r="AG132" s="176">
        <v>0</v>
      </c>
      <c r="AH132" s="176">
        <v>0</v>
      </c>
      <c r="AI132" s="176">
        <v>0</v>
      </c>
      <c r="AJ132" s="176">
        <v>0</v>
      </c>
      <c r="AK132" s="176">
        <v>0</v>
      </c>
      <c r="AL132" s="176">
        <v>0</v>
      </c>
      <c r="AM132" s="176">
        <v>0</v>
      </c>
      <c r="AN132" s="176">
        <v>0</v>
      </c>
      <c r="AO132" s="176">
        <v>0</v>
      </c>
      <c r="AP132" s="176">
        <v>0</v>
      </c>
      <c r="AQ132" s="176">
        <v>0</v>
      </c>
      <c r="AR132" s="176"/>
      <c r="AS132" s="176"/>
      <c r="AT132" s="176"/>
      <c r="AU132" s="176"/>
      <c r="AV132" s="176">
        <v>0</v>
      </c>
      <c r="AW132" s="176">
        <v>0</v>
      </c>
      <c r="AX132" s="176">
        <v>0</v>
      </c>
      <c r="AY132" s="176">
        <v>0</v>
      </c>
      <c r="AZ132" s="176">
        <v>0</v>
      </c>
      <c r="BA132" s="176">
        <v>0</v>
      </c>
      <c r="BB132" s="176">
        <v>0</v>
      </c>
      <c r="BC132" s="176">
        <v>0</v>
      </c>
      <c r="BD132" s="176">
        <v>0</v>
      </c>
      <c r="BE132" s="176">
        <v>0</v>
      </c>
      <c r="BF132" s="176">
        <v>0</v>
      </c>
      <c r="BG132" s="176">
        <v>0</v>
      </c>
      <c r="BH132" s="176">
        <v>0</v>
      </c>
      <c r="BI132" s="176">
        <v>0</v>
      </c>
      <c r="BJ132" s="176">
        <v>0</v>
      </c>
      <c r="BK132" s="176">
        <v>0</v>
      </c>
      <c r="BL132" s="176">
        <v>0</v>
      </c>
      <c r="BM132" s="176">
        <v>0</v>
      </c>
      <c r="BN132" s="176"/>
      <c r="BO132" s="176"/>
      <c r="BP132" s="176"/>
      <c r="BQ132" s="176"/>
      <c r="BR132" s="176">
        <v>0</v>
      </c>
      <c r="BS132" s="176">
        <v>0</v>
      </c>
      <c r="BT132" s="176">
        <v>0</v>
      </c>
      <c r="BU132" s="176">
        <v>0</v>
      </c>
      <c r="BV132" s="176">
        <v>0</v>
      </c>
      <c r="BW132" s="176">
        <v>0</v>
      </c>
      <c r="BX132" s="176">
        <v>0</v>
      </c>
      <c r="BY132" s="176">
        <v>0</v>
      </c>
      <c r="BZ132" s="176">
        <v>0</v>
      </c>
      <c r="CA132" s="176">
        <v>0</v>
      </c>
      <c r="CB132" s="176">
        <v>0</v>
      </c>
      <c r="CC132" s="176">
        <v>0</v>
      </c>
    </row>
    <row r="133" spans="2:81">
      <c r="D133" s="176">
        <v>0</v>
      </c>
      <c r="E133" s="176">
        <v>0</v>
      </c>
      <c r="F133" s="176">
        <v>0</v>
      </c>
      <c r="G133" s="176">
        <v>0</v>
      </c>
      <c r="H133" s="176">
        <v>0</v>
      </c>
      <c r="I133" s="176">
        <v>0</v>
      </c>
      <c r="J133" s="176">
        <v>0</v>
      </c>
      <c r="K133" s="176">
        <v>0</v>
      </c>
      <c r="L133" s="176">
        <v>0</v>
      </c>
      <c r="M133" s="176">
        <v>0</v>
      </c>
      <c r="N133" s="176">
        <v>0</v>
      </c>
      <c r="O133" s="176">
        <v>0</v>
      </c>
      <c r="P133" s="176">
        <v>0</v>
      </c>
      <c r="Q133" s="176">
        <v>0</v>
      </c>
      <c r="R133" s="176">
        <v>0</v>
      </c>
      <c r="S133" s="176">
        <v>0</v>
      </c>
      <c r="T133" s="176">
        <v>0</v>
      </c>
      <c r="U133" s="176">
        <v>0</v>
      </c>
      <c r="V133" s="176"/>
      <c r="W133" s="176"/>
      <c r="X133" s="176"/>
      <c r="Y133" s="176"/>
      <c r="Z133" s="176">
        <v>0</v>
      </c>
      <c r="AA133" s="176">
        <v>0</v>
      </c>
      <c r="AB133" s="176">
        <v>0</v>
      </c>
      <c r="AC133" s="176">
        <v>0</v>
      </c>
      <c r="AD133" s="176">
        <v>0</v>
      </c>
      <c r="AE133" s="176">
        <v>0</v>
      </c>
      <c r="AF133" s="176">
        <v>0</v>
      </c>
      <c r="AG133" s="176">
        <v>0</v>
      </c>
      <c r="AH133" s="176">
        <v>0</v>
      </c>
      <c r="AI133" s="176">
        <v>0</v>
      </c>
      <c r="AJ133" s="176">
        <v>0</v>
      </c>
      <c r="AK133" s="176">
        <v>0</v>
      </c>
      <c r="AL133" s="176">
        <v>0</v>
      </c>
      <c r="AM133" s="176">
        <v>0</v>
      </c>
      <c r="AN133" s="176">
        <v>0</v>
      </c>
      <c r="AO133" s="176">
        <v>0</v>
      </c>
      <c r="AP133" s="176">
        <v>0</v>
      </c>
      <c r="AQ133" s="176">
        <v>0</v>
      </c>
      <c r="AR133" s="176"/>
      <c r="AS133" s="176"/>
      <c r="AT133" s="176"/>
      <c r="AU133" s="176"/>
      <c r="AV133" s="176">
        <v>0</v>
      </c>
      <c r="AW133" s="176">
        <v>0</v>
      </c>
      <c r="AX133" s="176">
        <v>0</v>
      </c>
      <c r="AY133" s="176">
        <v>0</v>
      </c>
      <c r="AZ133" s="176">
        <v>0</v>
      </c>
      <c r="BA133" s="176">
        <v>0</v>
      </c>
      <c r="BB133" s="176">
        <v>0</v>
      </c>
      <c r="BC133" s="176">
        <v>0</v>
      </c>
      <c r="BD133" s="176">
        <v>0</v>
      </c>
      <c r="BE133" s="176">
        <v>0</v>
      </c>
      <c r="BF133" s="176">
        <v>0</v>
      </c>
      <c r="BG133" s="176">
        <v>0</v>
      </c>
      <c r="BH133" s="176">
        <v>0</v>
      </c>
      <c r="BI133" s="176">
        <v>0</v>
      </c>
      <c r="BJ133" s="176">
        <v>0</v>
      </c>
      <c r="BK133" s="176">
        <v>0</v>
      </c>
      <c r="BL133" s="176">
        <v>0</v>
      </c>
      <c r="BM133" s="176">
        <v>0</v>
      </c>
      <c r="BN133" s="176"/>
      <c r="BO133" s="176"/>
      <c r="BP133" s="176"/>
      <c r="BQ133" s="176"/>
      <c r="BR133" s="176">
        <v>0</v>
      </c>
      <c r="BS133" s="176">
        <v>0</v>
      </c>
      <c r="BT133" s="176">
        <v>0</v>
      </c>
      <c r="BU133" s="176">
        <v>0</v>
      </c>
      <c r="BV133" s="176">
        <v>0</v>
      </c>
      <c r="BW133" s="176">
        <v>0</v>
      </c>
      <c r="BX133" s="176">
        <v>0</v>
      </c>
      <c r="BY133" s="176">
        <v>0</v>
      </c>
      <c r="BZ133" s="176">
        <v>0</v>
      </c>
      <c r="CA133" s="176">
        <v>0</v>
      </c>
      <c r="CB133" s="176">
        <v>0</v>
      </c>
      <c r="CC133" s="176">
        <v>0</v>
      </c>
    </row>
  </sheetData>
  <mergeCells count="104">
    <mergeCell ref="B120:U120"/>
    <mergeCell ref="B4:U4"/>
    <mergeCell ref="B5:U5"/>
    <mergeCell ref="D115:I116"/>
    <mergeCell ref="J115:O116"/>
    <mergeCell ref="P115:U116"/>
    <mergeCell ref="J6:O6"/>
    <mergeCell ref="P6:U6"/>
    <mergeCell ref="P7:Q7"/>
    <mergeCell ref="R7:S7"/>
    <mergeCell ref="T7:U7"/>
    <mergeCell ref="L7:M7"/>
    <mergeCell ref="D7:E7"/>
    <mergeCell ref="F7:G7"/>
    <mergeCell ref="X4:AQ4"/>
    <mergeCell ref="X5:AQ5"/>
    <mergeCell ref="Z6:AE6"/>
    <mergeCell ref="AF6:AK6"/>
    <mergeCell ref="AL6:AQ6"/>
    <mergeCell ref="B114:U114"/>
    <mergeCell ref="D117:I117"/>
    <mergeCell ref="D118:I118"/>
    <mergeCell ref="J117:O117"/>
    <mergeCell ref="J118:O118"/>
    <mergeCell ref="P117:U117"/>
    <mergeCell ref="P118:U118"/>
    <mergeCell ref="B115:C116"/>
    <mergeCell ref="H7:I7"/>
    <mergeCell ref="J7:K7"/>
    <mergeCell ref="D6:I6"/>
    <mergeCell ref="N7:O7"/>
    <mergeCell ref="B113:U113"/>
    <mergeCell ref="AH7:AI7"/>
    <mergeCell ref="AJ7:AK7"/>
    <mergeCell ref="AL7:AM7"/>
    <mergeCell ref="AN7:AO7"/>
    <mergeCell ref="AP7:AQ7"/>
    <mergeCell ref="Z7:AA7"/>
    <mergeCell ref="AB7:AC7"/>
    <mergeCell ref="AD7:AE7"/>
    <mergeCell ref="AF7:AG7"/>
    <mergeCell ref="X120:AQ120"/>
    <mergeCell ref="Z117:AE117"/>
    <mergeCell ref="AF117:AK117"/>
    <mergeCell ref="AL117:AQ117"/>
    <mergeCell ref="Z118:AE118"/>
    <mergeCell ref="AF118:AK118"/>
    <mergeCell ref="AL118:AQ118"/>
    <mergeCell ref="X113:AQ113"/>
    <mergeCell ref="X114:AQ114"/>
    <mergeCell ref="Z115:AE116"/>
    <mergeCell ref="AF115:AK116"/>
    <mergeCell ref="AL115:AQ116"/>
    <mergeCell ref="X115:Y116"/>
    <mergeCell ref="AT113:BM113"/>
    <mergeCell ref="AV7:AW7"/>
    <mergeCell ref="AX7:AY7"/>
    <mergeCell ref="AZ7:BA7"/>
    <mergeCell ref="BB7:BC7"/>
    <mergeCell ref="BD7:BE7"/>
    <mergeCell ref="AT4:BM4"/>
    <mergeCell ref="AT5:BM5"/>
    <mergeCell ref="AV6:BA6"/>
    <mergeCell ref="BB6:BG6"/>
    <mergeCell ref="BH6:BM6"/>
    <mergeCell ref="AT120:BM120"/>
    <mergeCell ref="BR6:BW6"/>
    <mergeCell ref="BX6:CC6"/>
    <mergeCell ref="BR7:BS7"/>
    <mergeCell ref="BT7:BU7"/>
    <mergeCell ref="BV7:BW7"/>
    <mergeCell ref="BX7:BY7"/>
    <mergeCell ref="BZ7:CA7"/>
    <mergeCell ref="CB7:CC7"/>
    <mergeCell ref="AV117:BA117"/>
    <mergeCell ref="BB117:BG117"/>
    <mergeCell ref="BH117:BM117"/>
    <mergeCell ref="AV118:BA118"/>
    <mergeCell ref="BB118:BG118"/>
    <mergeCell ref="BH118:BM118"/>
    <mergeCell ref="AT114:BM114"/>
    <mergeCell ref="AT115:AU116"/>
    <mergeCell ref="AV115:BA116"/>
    <mergeCell ref="BB115:BG116"/>
    <mergeCell ref="BH115:BM116"/>
    <mergeCell ref="BF7:BG7"/>
    <mergeCell ref="BH7:BI7"/>
    <mergeCell ref="BJ7:BK7"/>
    <mergeCell ref="BL7:BM7"/>
    <mergeCell ref="BP4:CC4"/>
    <mergeCell ref="BP113:CC113"/>
    <mergeCell ref="BP114:CC114"/>
    <mergeCell ref="BP120:CC120"/>
    <mergeCell ref="BP5:CC5"/>
    <mergeCell ref="BR117:BW117"/>
    <mergeCell ref="BX117:CC117"/>
    <mergeCell ref="CD117:CI117"/>
    <mergeCell ref="BR118:BW118"/>
    <mergeCell ref="BX118:CC118"/>
    <mergeCell ref="CD118:CI118"/>
    <mergeCell ref="BP115:BQ116"/>
    <mergeCell ref="BR115:BW116"/>
    <mergeCell ref="BX115:CC116"/>
    <mergeCell ref="CD115:CI116"/>
  </mergeCells>
  <printOptions verticalCentered="1"/>
  <pageMargins left="0.15748031496062992" right="0.15748031496062992" top="0.86614173228346458" bottom="0.86614173228346458" header="0.31496062992125984" footer="0.31496062992125984"/>
  <pageSetup paperSize="9" scale="44" fitToWidth="0" orientation="portrait" r:id="rId1"/>
  <headerFooter alignWithMargins="0"/>
  <colBreaks count="3" manualBreakCount="3">
    <brk id="22" max="1048575" man="1"/>
    <brk id="44" max="1048575" man="1"/>
    <brk id="6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50"/>
  <sheetViews>
    <sheetView showGridLines="0" zoomScale="85" zoomScaleNormal="85" zoomScaleSheetLayoutView="75" workbookViewId="0">
      <selection activeCell="H13" sqref="H13"/>
    </sheetView>
  </sheetViews>
  <sheetFormatPr baseColWidth="10" defaultColWidth="13.33203125" defaultRowHeight="10.5"/>
  <cols>
    <col min="1" max="1" width="6.1640625" style="17" customWidth="1"/>
    <col min="2" max="2" width="59.5" style="1" customWidth="1"/>
    <col min="3" max="3" width="9.83203125" style="1" bestFit="1" customWidth="1"/>
    <col min="4" max="5" width="12" style="1" bestFit="1" customWidth="1"/>
    <col min="6" max="6" width="11.83203125" style="1" bestFit="1" customWidth="1"/>
    <col min="7" max="25" width="12" style="1" bestFit="1" customWidth="1"/>
    <col min="26" max="16384" width="13.33203125" style="17"/>
  </cols>
  <sheetData>
    <row r="1" spans="1:151" ht="30" customHeight="1">
      <c r="B1" s="36"/>
      <c r="C1" s="74"/>
      <c r="D1" s="74"/>
      <c r="E1" s="75"/>
      <c r="F1" s="75"/>
      <c r="G1" s="75"/>
      <c r="H1" s="75"/>
      <c r="I1" s="75"/>
      <c r="J1" s="75"/>
      <c r="K1" s="75"/>
      <c r="L1" s="75"/>
      <c r="M1" s="75"/>
      <c r="N1" s="75"/>
      <c r="O1" s="75"/>
      <c r="P1" s="75"/>
      <c r="Q1" s="75"/>
      <c r="R1" s="75"/>
      <c r="S1" s="75"/>
      <c r="T1" s="75"/>
      <c r="U1" s="75"/>
      <c r="V1" s="75"/>
      <c r="W1" s="75"/>
      <c r="X1" s="75"/>
      <c r="Y1" s="75"/>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4"/>
    </row>
    <row r="2" spans="1:151" ht="30" customHeight="1" thickBot="1">
      <c r="B2" s="39"/>
      <c r="C2" s="9"/>
      <c r="D2" s="9"/>
      <c r="E2" s="100"/>
      <c r="F2" s="100"/>
      <c r="G2" s="100"/>
      <c r="H2" s="100"/>
      <c r="I2" s="100"/>
      <c r="J2" s="100"/>
      <c r="K2" s="100"/>
      <c r="L2" s="100"/>
      <c r="M2" s="100"/>
      <c r="N2" s="100"/>
      <c r="O2" s="100"/>
      <c r="P2" s="100"/>
      <c r="Q2" s="100"/>
      <c r="R2" s="100"/>
      <c r="S2" s="100"/>
      <c r="T2" s="100"/>
      <c r="U2" s="100"/>
      <c r="V2" s="100"/>
      <c r="W2" s="100"/>
      <c r="X2" s="100"/>
      <c r="Y2" s="88"/>
      <c r="BQ2" s="95"/>
    </row>
    <row r="3" spans="1:151" s="5" customFormat="1" ht="25.5" customHeight="1" thickBot="1">
      <c r="B3" s="242" t="e">
        <f>t_1</f>
        <v>#REF!</v>
      </c>
      <c r="C3" s="243"/>
      <c r="D3" s="243"/>
      <c r="E3" s="243"/>
      <c r="F3" s="243"/>
      <c r="G3" s="243"/>
      <c r="H3" s="243"/>
      <c r="I3" s="243"/>
      <c r="J3" s="243"/>
      <c r="K3" s="243"/>
      <c r="L3" s="243"/>
      <c r="M3" s="243"/>
      <c r="N3" s="243"/>
      <c r="O3" s="244"/>
      <c r="P3" s="242"/>
      <c r="Q3" s="243"/>
      <c r="R3" s="243"/>
      <c r="S3" s="243"/>
      <c r="T3" s="71"/>
      <c r="U3" s="70"/>
      <c r="V3" s="70"/>
      <c r="W3" s="70"/>
      <c r="X3" s="70"/>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row>
    <row r="4" spans="1:151" s="18" customFormat="1" ht="42.6" customHeight="1" thickBot="1">
      <c r="B4" s="249" t="e">
        <f>e_1</f>
        <v>#REF!</v>
      </c>
      <c r="C4" s="250"/>
      <c r="D4" s="250"/>
      <c r="E4" s="250"/>
      <c r="F4" s="250"/>
      <c r="G4" s="250"/>
      <c r="H4" s="250"/>
      <c r="I4" s="250"/>
      <c r="J4" s="250"/>
      <c r="K4" s="250"/>
      <c r="L4" s="250"/>
      <c r="M4" s="250"/>
      <c r="N4" s="250"/>
      <c r="O4" s="250"/>
      <c r="P4" s="250"/>
      <c r="Q4" s="250"/>
      <c r="R4" s="250"/>
      <c r="S4" s="250"/>
      <c r="T4" s="84"/>
      <c r="U4" s="28"/>
      <c r="V4" s="28"/>
      <c r="W4" s="28"/>
      <c r="X4" s="29"/>
      <c r="Y4" s="87"/>
      <c r="BQ4" s="107"/>
    </row>
    <row r="5" spans="1:151" s="19" customFormat="1" ht="17.25" customHeight="1" thickBot="1">
      <c r="B5" s="253" t="s">
        <v>4</v>
      </c>
      <c r="C5" s="254"/>
      <c r="D5" s="218" t="s">
        <v>64</v>
      </c>
      <c r="E5" s="257"/>
      <c r="F5" s="257"/>
      <c r="G5" s="257"/>
      <c r="H5" s="257"/>
      <c r="I5" s="258"/>
      <c r="J5" s="218" t="s">
        <v>65</v>
      </c>
      <c r="K5" s="257"/>
      <c r="L5" s="257"/>
      <c r="M5" s="257"/>
      <c r="N5" s="257"/>
      <c r="O5" s="258"/>
      <c r="P5" s="218" t="s">
        <v>66</v>
      </c>
      <c r="Q5" s="257"/>
      <c r="R5" s="257"/>
      <c r="S5" s="257"/>
      <c r="T5" s="257"/>
      <c r="U5" s="258"/>
      <c r="V5" s="218" t="s">
        <v>67</v>
      </c>
      <c r="W5" s="257"/>
      <c r="X5" s="257"/>
      <c r="Y5" s="257"/>
      <c r="Z5" s="257"/>
      <c r="AA5" s="258"/>
      <c r="AB5" s="218" t="s">
        <v>68</v>
      </c>
      <c r="AC5" s="257"/>
      <c r="AD5" s="257"/>
      <c r="AE5" s="257"/>
      <c r="AF5" s="257"/>
      <c r="AG5" s="258"/>
      <c r="AH5" s="218" t="s">
        <v>69</v>
      </c>
      <c r="AI5" s="257"/>
      <c r="AJ5" s="257"/>
      <c r="AK5" s="257"/>
      <c r="AL5" s="257"/>
      <c r="AM5" s="258"/>
      <c r="AN5" s="218" t="s">
        <v>70</v>
      </c>
      <c r="AO5" s="257"/>
      <c r="AP5" s="257"/>
      <c r="AQ5" s="257"/>
      <c r="AR5" s="257"/>
      <c r="AS5" s="258"/>
      <c r="AT5" s="218" t="s">
        <v>71</v>
      </c>
      <c r="AU5" s="257"/>
      <c r="AV5" s="257"/>
      <c r="AW5" s="257"/>
      <c r="AX5" s="257"/>
      <c r="AY5" s="258"/>
      <c r="AZ5" s="218" t="s">
        <v>72</v>
      </c>
      <c r="BA5" s="257"/>
      <c r="BB5" s="257"/>
      <c r="BC5" s="257"/>
      <c r="BD5" s="257"/>
      <c r="BE5" s="258"/>
      <c r="BF5" s="218" t="s">
        <v>73</v>
      </c>
      <c r="BG5" s="257"/>
      <c r="BH5" s="257"/>
      <c r="BI5" s="257"/>
      <c r="BJ5" s="257"/>
      <c r="BK5" s="258"/>
      <c r="BL5" s="218" t="s">
        <v>74</v>
      </c>
      <c r="BM5" s="257"/>
      <c r="BN5" s="257"/>
      <c r="BO5" s="257"/>
      <c r="BP5" s="257"/>
      <c r="BQ5" s="258"/>
      <c r="BR5" s="263"/>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row>
    <row r="6" spans="1:151" ht="13.5" customHeight="1" thickBot="1">
      <c r="B6" s="255" t="s">
        <v>152</v>
      </c>
      <c r="C6" s="256"/>
      <c r="D6" s="248" t="s">
        <v>142</v>
      </c>
      <c r="E6" s="248"/>
      <c r="F6" s="248" t="s">
        <v>143</v>
      </c>
      <c r="G6" s="248"/>
      <c r="H6" s="248" t="s">
        <v>141</v>
      </c>
      <c r="I6" s="248"/>
      <c r="J6" s="248" t="s">
        <v>142</v>
      </c>
      <c r="K6" s="248"/>
      <c r="L6" s="248" t="s">
        <v>143</v>
      </c>
      <c r="M6" s="248"/>
      <c r="N6" s="248" t="s">
        <v>141</v>
      </c>
      <c r="O6" s="248"/>
      <c r="P6" s="248" t="s">
        <v>142</v>
      </c>
      <c r="Q6" s="248"/>
      <c r="R6" s="248" t="s">
        <v>143</v>
      </c>
      <c r="S6" s="248"/>
      <c r="T6" s="248" t="s">
        <v>141</v>
      </c>
      <c r="U6" s="248"/>
      <c r="V6" s="248" t="s">
        <v>142</v>
      </c>
      <c r="W6" s="248"/>
      <c r="X6" s="248" t="s">
        <v>143</v>
      </c>
      <c r="Y6" s="248"/>
      <c r="Z6" s="248" t="s">
        <v>141</v>
      </c>
      <c r="AA6" s="248"/>
      <c r="AB6" s="248" t="s">
        <v>142</v>
      </c>
      <c r="AC6" s="248"/>
      <c r="AD6" s="248" t="s">
        <v>143</v>
      </c>
      <c r="AE6" s="248"/>
      <c r="AF6" s="248" t="s">
        <v>141</v>
      </c>
      <c r="AG6" s="248"/>
      <c r="AH6" s="248" t="s">
        <v>142</v>
      </c>
      <c r="AI6" s="248"/>
      <c r="AJ6" s="248" t="s">
        <v>143</v>
      </c>
      <c r="AK6" s="248"/>
      <c r="AL6" s="248" t="s">
        <v>141</v>
      </c>
      <c r="AM6" s="248"/>
      <c r="AN6" s="248" t="s">
        <v>142</v>
      </c>
      <c r="AO6" s="248"/>
      <c r="AP6" s="248" t="s">
        <v>143</v>
      </c>
      <c r="AQ6" s="248"/>
      <c r="AR6" s="248" t="s">
        <v>141</v>
      </c>
      <c r="AS6" s="248"/>
      <c r="AT6" s="248" t="s">
        <v>142</v>
      </c>
      <c r="AU6" s="248"/>
      <c r="AV6" s="248" t="s">
        <v>143</v>
      </c>
      <c r="AW6" s="248"/>
      <c r="AX6" s="248" t="s">
        <v>141</v>
      </c>
      <c r="AY6" s="248"/>
      <c r="AZ6" s="248" t="s">
        <v>142</v>
      </c>
      <c r="BA6" s="248"/>
      <c r="BB6" s="248" t="s">
        <v>143</v>
      </c>
      <c r="BC6" s="248"/>
      <c r="BD6" s="248" t="s">
        <v>141</v>
      </c>
      <c r="BE6" s="248"/>
      <c r="BF6" s="248" t="s">
        <v>142</v>
      </c>
      <c r="BG6" s="248"/>
      <c r="BH6" s="248" t="s">
        <v>143</v>
      </c>
      <c r="BI6" s="248"/>
      <c r="BJ6" s="248" t="s">
        <v>141</v>
      </c>
      <c r="BK6" s="248"/>
      <c r="BL6" s="248" t="s">
        <v>142</v>
      </c>
      <c r="BM6" s="248"/>
      <c r="BN6" s="248" t="s">
        <v>143</v>
      </c>
      <c r="BO6" s="248"/>
      <c r="BP6" s="248" t="s">
        <v>141</v>
      </c>
      <c r="BQ6" s="248"/>
      <c r="BR6" s="263"/>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row>
    <row r="7" spans="1:151" s="20" customFormat="1" ht="11.25" thickBot="1">
      <c r="B7" s="118"/>
      <c r="C7" s="119"/>
      <c r="D7" s="115" t="s">
        <v>45</v>
      </c>
      <c r="E7" s="115" t="s">
        <v>46</v>
      </c>
      <c r="F7" s="115" t="s">
        <v>45</v>
      </c>
      <c r="G7" s="115" t="s">
        <v>46</v>
      </c>
      <c r="H7" s="115" t="s">
        <v>45</v>
      </c>
      <c r="I7" s="115" t="s">
        <v>46</v>
      </c>
      <c r="J7" s="116" t="s">
        <v>45</v>
      </c>
      <c r="K7" s="116" t="s">
        <v>46</v>
      </c>
      <c r="L7" s="116" t="s">
        <v>45</v>
      </c>
      <c r="M7" s="116" t="s">
        <v>46</v>
      </c>
      <c r="N7" s="116" t="s">
        <v>45</v>
      </c>
      <c r="O7" s="116" t="s">
        <v>46</v>
      </c>
      <c r="P7" s="115" t="s">
        <v>45</v>
      </c>
      <c r="Q7" s="115" t="s">
        <v>46</v>
      </c>
      <c r="R7" s="115" t="s">
        <v>45</v>
      </c>
      <c r="S7" s="115" t="s">
        <v>46</v>
      </c>
      <c r="T7" s="115" t="s">
        <v>45</v>
      </c>
      <c r="U7" s="115" t="s">
        <v>46</v>
      </c>
      <c r="V7" s="115" t="s">
        <v>45</v>
      </c>
      <c r="W7" s="115" t="s">
        <v>46</v>
      </c>
      <c r="X7" s="115" t="s">
        <v>45</v>
      </c>
      <c r="Y7" s="115" t="s">
        <v>46</v>
      </c>
      <c r="Z7" s="115" t="s">
        <v>45</v>
      </c>
      <c r="AA7" s="115" t="s">
        <v>46</v>
      </c>
      <c r="AB7" s="115" t="s">
        <v>45</v>
      </c>
      <c r="AC7" s="115" t="s">
        <v>46</v>
      </c>
      <c r="AD7" s="115" t="s">
        <v>45</v>
      </c>
      <c r="AE7" s="115" t="s">
        <v>46</v>
      </c>
      <c r="AF7" s="115" t="s">
        <v>45</v>
      </c>
      <c r="AG7" s="115" t="s">
        <v>46</v>
      </c>
      <c r="AH7" s="116" t="s">
        <v>45</v>
      </c>
      <c r="AI7" s="116" t="s">
        <v>46</v>
      </c>
      <c r="AJ7" s="116" t="s">
        <v>45</v>
      </c>
      <c r="AK7" s="116" t="s">
        <v>46</v>
      </c>
      <c r="AL7" s="116" t="s">
        <v>45</v>
      </c>
      <c r="AM7" s="116" t="s">
        <v>46</v>
      </c>
      <c r="AN7" s="115" t="s">
        <v>45</v>
      </c>
      <c r="AO7" s="115" t="s">
        <v>46</v>
      </c>
      <c r="AP7" s="115" t="s">
        <v>45</v>
      </c>
      <c r="AQ7" s="115" t="s">
        <v>46</v>
      </c>
      <c r="AR7" s="115" t="s">
        <v>45</v>
      </c>
      <c r="AS7" s="115" t="s">
        <v>46</v>
      </c>
      <c r="AT7" s="115" t="s">
        <v>45</v>
      </c>
      <c r="AU7" s="115" t="s">
        <v>46</v>
      </c>
      <c r="AV7" s="115" t="s">
        <v>45</v>
      </c>
      <c r="AW7" s="115" t="s">
        <v>46</v>
      </c>
      <c r="AX7" s="115" t="s">
        <v>45</v>
      </c>
      <c r="AY7" s="115" t="s">
        <v>46</v>
      </c>
      <c r="AZ7" s="115" t="s">
        <v>45</v>
      </c>
      <c r="BA7" s="115" t="s">
        <v>46</v>
      </c>
      <c r="BB7" s="115" t="s">
        <v>45</v>
      </c>
      <c r="BC7" s="115" t="s">
        <v>46</v>
      </c>
      <c r="BD7" s="115" t="s">
        <v>45</v>
      </c>
      <c r="BE7" s="115" t="s">
        <v>46</v>
      </c>
      <c r="BF7" s="115" t="s">
        <v>45</v>
      </c>
      <c r="BG7" s="115" t="s">
        <v>46</v>
      </c>
      <c r="BH7" s="115" t="s">
        <v>45</v>
      </c>
      <c r="BI7" s="115" t="s">
        <v>46</v>
      </c>
      <c r="BJ7" s="115" t="s">
        <v>45</v>
      </c>
      <c r="BK7" s="115" t="s">
        <v>46</v>
      </c>
      <c r="BL7" s="115" t="s">
        <v>45</v>
      </c>
      <c r="BM7" s="115" t="s">
        <v>46</v>
      </c>
      <c r="BN7" s="115" t="s">
        <v>45</v>
      </c>
      <c r="BO7" s="115" t="s">
        <v>46</v>
      </c>
      <c r="BP7" s="115" t="s">
        <v>45</v>
      </c>
      <c r="BQ7" s="115" t="s">
        <v>46</v>
      </c>
      <c r="BR7" s="263"/>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row>
    <row r="8" spans="1:151" s="20" customFormat="1">
      <c r="A8" s="89"/>
      <c r="B8" s="120" t="s">
        <v>147</v>
      </c>
      <c r="C8" s="121"/>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row>
    <row r="9" spans="1:151" ht="12" customHeight="1">
      <c r="A9" s="179">
        <v>1</v>
      </c>
      <c r="B9" s="122" t="s">
        <v>25</v>
      </c>
      <c r="C9" s="123" t="s">
        <v>17</v>
      </c>
      <c r="D9" s="33" t="e">
        <f>INDEX(#REF!,MATCH(D$130,#REF!,0),MATCH($A9,#REF!,0))</f>
        <v>#REF!</v>
      </c>
      <c r="E9" s="33" t="e">
        <f>INDEX(#REF!,MATCH(E$130,#REF!,0),MATCH($A9,#REF!,0))</f>
        <v>#REF!</v>
      </c>
      <c r="F9" s="33" t="e">
        <f>INDEX(#REF!,MATCH(F$130,#REF!,0),MATCH($A9,#REF!,0))</f>
        <v>#REF!</v>
      </c>
      <c r="G9" s="33" t="e">
        <f>INDEX(#REF!,MATCH(G$130,#REF!,0),MATCH($A9,#REF!,0))</f>
        <v>#REF!</v>
      </c>
      <c r="H9" s="33" t="e">
        <f>INDEX(#REF!,MATCH(H$130,#REF!,0),MATCH($A9,#REF!,0))</f>
        <v>#REF!</v>
      </c>
      <c r="I9" s="33" t="e">
        <f>INDEX(#REF!,MATCH(I$130,#REF!,0),MATCH($A9,#REF!,0))</f>
        <v>#REF!</v>
      </c>
      <c r="J9" s="33" t="e">
        <f>INDEX(#REF!,MATCH(J$130,#REF!,0),MATCH($A9,#REF!,0))</f>
        <v>#REF!</v>
      </c>
      <c r="K9" s="33" t="e">
        <f>INDEX(#REF!,MATCH(K$130,#REF!,0),MATCH($A9,#REF!,0))</f>
        <v>#REF!</v>
      </c>
      <c r="L9" s="33" t="e">
        <f>INDEX(#REF!,MATCH(L$130,#REF!,0),MATCH($A9,#REF!,0))</f>
        <v>#REF!</v>
      </c>
      <c r="M9" s="33" t="e">
        <f>INDEX(#REF!,MATCH(M$130,#REF!,0),MATCH($A9,#REF!,0))</f>
        <v>#REF!</v>
      </c>
      <c r="N9" s="33" t="e">
        <f>INDEX(#REF!,MATCH(N$130,#REF!,0),MATCH($A9,#REF!,0))</f>
        <v>#REF!</v>
      </c>
      <c r="O9" s="33" t="e">
        <f>INDEX(#REF!,MATCH(O$130,#REF!,0),MATCH($A9,#REF!,0))</f>
        <v>#REF!</v>
      </c>
      <c r="P9" s="33" t="e">
        <f>INDEX(#REF!,MATCH(P$130,#REF!,0),MATCH($A9,#REF!,0))</f>
        <v>#REF!</v>
      </c>
      <c r="Q9" s="33" t="e">
        <f>INDEX(#REF!,MATCH(Q$130,#REF!,0),MATCH($A9,#REF!,0))</f>
        <v>#REF!</v>
      </c>
      <c r="R9" s="33" t="e">
        <f>INDEX(#REF!,MATCH(R$130,#REF!,0),MATCH($A9,#REF!,0))</f>
        <v>#REF!</v>
      </c>
      <c r="S9" s="33" t="e">
        <f>INDEX(#REF!,MATCH(S$130,#REF!,0),MATCH($A9,#REF!,0))</f>
        <v>#REF!</v>
      </c>
      <c r="T9" s="33" t="e">
        <f>INDEX(#REF!,MATCH(T$130,#REF!,0),MATCH($A9,#REF!,0))</f>
        <v>#REF!</v>
      </c>
      <c r="U9" s="33" t="e">
        <f>INDEX(#REF!,MATCH(U$130,#REF!,0),MATCH($A9,#REF!,0))</f>
        <v>#REF!</v>
      </c>
      <c r="V9" s="33" t="e">
        <f>INDEX(#REF!,MATCH(V$130,#REF!,0),MATCH($A9,#REF!,0))</f>
        <v>#REF!</v>
      </c>
      <c r="W9" s="33" t="e">
        <f>INDEX(#REF!,MATCH(W$130,#REF!,0),MATCH($A9,#REF!,0))</f>
        <v>#REF!</v>
      </c>
      <c r="X9" s="33" t="e">
        <f>INDEX(#REF!,MATCH(X$130,#REF!,0),MATCH($A9,#REF!,0))</f>
        <v>#REF!</v>
      </c>
      <c r="Y9" s="33" t="e">
        <f>INDEX(#REF!,MATCH(Y$130,#REF!,0),MATCH($A9,#REF!,0))</f>
        <v>#REF!</v>
      </c>
      <c r="Z9" s="33" t="e">
        <f>INDEX(#REF!,MATCH(Z$130,#REF!,0),MATCH($A9,#REF!,0))</f>
        <v>#REF!</v>
      </c>
      <c r="AA9" s="33" t="e">
        <f>INDEX(#REF!,MATCH(AA$130,#REF!,0),MATCH($A9,#REF!,0))</f>
        <v>#REF!</v>
      </c>
      <c r="AB9" s="33" t="e">
        <f>INDEX(#REF!,MATCH(AB$130,#REF!,0),MATCH($A9,#REF!,0))</f>
        <v>#REF!</v>
      </c>
      <c r="AC9" s="33" t="e">
        <f>INDEX(#REF!,MATCH(AC$130,#REF!,0),MATCH($A9,#REF!,0))</f>
        <v>#REF!</v>
      </c>
      <c r="AD9" s="33" t="e">
        <f>INDEX(#REF!,MATCH(AD$130,#REF!,0),MATCH($A9,#REF!,0))</f>
        <v>#REF!</v>
      </c>
      <c r="AE9" s="33" t="e">
        <f>INDEX(#REF!,MATCH(AE$130,#REF!,0),MATCH($A9,#REF!,0))</f>
        <v>#REF!</v>
      </c>
      <c r="AF9" s="33" t="e">
        <f>INDEX(#REF!,MATCH(AF$130,#REF!,0),MATCH($A9,#REF!,0))</f>
        <v>#REF!</v>
      </c>
      <c r="AG9" s="33" t="e">
        <f>INDEX(#REF!,MATCH(AG$130,#REF!,0),MATCH($A9,#REF!,0))</f>
        <v>#REF!</v>
      </c>
      <c r="AH9" s="33" t="e">
        <f>INDEX(#REF!,MATCH(AH$130,#REF!,0),MATCH($A9,#REF!,0))</f>
        <v>#REF!</v>
      </c>
      <c r="AI9" s="33" t="e">
        <f>INDEX(#REF!,MATCH(AI$130,#REF!,0),MATCH($A9,#REF!,0))</f>
        <v>#REF!</v>
      </c>
      <c r="AJ9" s="33" t="e">
        <f>INDEX(#REF!,MATCH(AJ$130,#REF!,0),MATCH($A9,#REF!,0))</f>
        <v>#REF!</v>
      </c>
      <c r="AK9" s="33" t="e">
        <f>INDEX(#REF!,MATCH(AK$130,#REF!,0),MATCH($A9,#REF!,0))</f>
        <v>#REF!</v>
      </c>
      <c r="AL9" s="33" t="e">
        <f>INDEX(#REF!,MATCH(AL$130,#REF!,0),MATCH($A9,#REF!,0))</f>
        <v>#REF!</v>
      </c>
      <c r="AM9" s="33" t="e">
        <f>INDEX(#REF!,MATCH(AM$130,#REF!,0),MATCH($A9,#REF!,0))</f>
        <v>#REF!</v>
      </c>
      <c r="AN9" s="33" t="e">
        <f>INDEX(#REF!,MATCH(AN$130,#REF!,0),MATCH($A9,#REF!,0))</f>
        <v>#REF!</v>
      </c>
      <c r="AO9" s="33" t="e">
        <f>INDEX(#REF!,MATCH(AO$130,#REF!,0),MATCH($A9,#REF!,0))</f>
        <v>#REF!</v>
      </c>
      <c r="AP9" s="33" t="e">
        <f>INDEX(#REF!,MATCH(AP$130,#REF!,0),MATCH($A9,#REF!,0))</f>
        <v>#REF!</v>
      </c>
      <c r="AQ9" s="33" t="e">
        <f>INDEX(#REF!,MATCH(AQ$130,#REF!,0),MATCH($A9,#REF!,0))</f>
        <v>#REF!</v>
      </c>
      <c r="AR9" s="33" t="e">
        <f>INDEX(#REF!,MATCH(AR$130,#REF!,0),MATCH($A9,#REF!,0))</f>
        <v>#REF!</v>
      </c>
      <c r="AS9" s="33" t="e">
        <f>INDEX(#REF!,MATCH(AS$130,#REF!,0),MATCH($A9,#REF!,0))</f>
        <v>#REF!</v>
      </c>
      <c r="AT9" s="33" t="e">
        <f>INDEX(#REF!,MATCH(AT$130,#REF!,0),MATCH($A9,#REF!,0))</f>
        <v>#REF!</v>
      </c>
      <c r="AU9" s="33" t="e">
        <f>INDEX(#REF!,MATCH(AU$130,#REF!,0),MATCH($A9,#REF!,0))</f>
        <v>#REF!</v>
      </c>
      <c r="AV9" s="33" t="e">
        <f>INDEX(#REF!,MATCH(AV$130,#REF!,0),MATCH($A9,#REF!,0))</f>
        <v>#REF!</v>
      </c>
      <c r="AW9" s="33" t="e">
        <f>INDEX(#REF!,MATCH(AW$130,#REF!,0),MATCH($A9,#REF!,0))</f>
        <v>#REF!</v>
      </c>
      <c r="AX9" s="33" t="e">
        <f>INDEX(#REF!,MATCH(AX$130,#REF!,0),MATCH($A9,#REF!,0))</f>
        <v>#REF!</v>
      </c>
      <c r="AY9" s="33" t="e">
        <f>INDEX(#REF!,MATCH(AY$130,#REF!,0),MATCH($A9,#REF!,0))</f>
        <v>#REF!</v>
      </c>
      <c r="AZ9" s="33" t="e">
        <f>INDEX(#REF!,MATCH(AZ$130,#REF!,0),MATCH($A9,#REF!,0))</f>
        <v>#REF!</v>
      </c>
      <c r="BA9" s="33" t="e">
        <f>INDEX(#REF!,MATCH(BA$130,#REF!,0),MATCH($A9,#REF!,0))</f>
        <v>#REF!</v>
      </c>
      <c r="BB9" s="33" t="e">
        <f>INDEX(#REF!,MATCH(BB$130,#REF!,0),MATCH($A9,#REF!,0))</f>
        <v>#REF!</v>
      </c>
      <c r="BC9" s="33" t="e">
        <f>INDEX(#REF!,MATCH(BC$130,#REF!,0),MATCH($A9,#REF!,0))</f>
        <v>#REF!</v>
      </c>
      <c r="BD9" s="33" t="e">
        <f>INDEX(#REF!,MATCH(BD$130,#REF!,0),MATCH($A9,#REF!,0))</f>
        <v>#REF!</v>
      </c>
      <c r="BE9" s="33" t="e">
        <f>INDEX(#REF!,MATCH(BE$130,#REF!,0),MATCH($A9,#REF!,0))</f>
        <v>#REF!</v>
      </c>
      <c r="BF9" s="33" t="e">
        <f>INDEX(#REF!,MATCH(BF$130,#REF!,0),MATCH($A9,#REF!,0))</f>
        <v>#REF!</v>
      </c>
      <c r="BG9" s="33" t="e">
        <f>INDEX(#REF!,MATCH(BG$130,#REF!,0),MATCH($A9,#REF!,0))</f>
        <v>#REF!</v>
      </c>
      <c r="BH9" s="33" t="e">
        <f>INDEX(#REF!,MATCH(BH$130,#REF!,0),MATCH($A9,#REF!,0))</f>
        <v>#REF!</v>
      </c>
      <c r="BI9" s="33" t="e">
        <f>INDEX(#REF!,MATCH(BI$130,#REF!,0),MATCH($A9,#REF!,0))</f>
        <v>#REF!</v>
      </c>
      <c r="BJ9" s="33" t="e">
        <f>INDEX(#REF!,MATCH(BJ$130,#REF!,0),MATCH($A9,#REF!,0))</f>
        <v>#REF!</v>
      </c>
      <c r="BK9" s="33" t="e">
        <f>INDEX(#REF!,MATCH(BK$130,#REF!,0),MATCH($A9,#REF!,0))</f>
        <v>#REF!</v>
      </c>
      <c r="BL9" s="33" t="e">
        <f>INDEX(#REF!,MATCH(BL$130,#REF!,0),MATCH($A9,#REF!,0))</f>
        <v>#REF!</v>
      </c>
      <c r="BM9" s="33" t="e">
        <f>INDEX(#REF!,MATCH(BM$130,#REF!,0),MATCH($A9,#REF!,0))</f>
        <v>#REF!</v>
      </c>
      <c r="BN9" s="33" t="e">
        <f>INDEX(#REF!,MATCH(BN$130,#REF!,0),MATCH($A9,#REF!,0))</f>
        <v>#REF!</v>
      </c>
      <c r="BO9" s="33" t="e">
        <f>INDEX(#REF!,MATCH(BO$130,#REF!,0),MATCH($A9,#REF!,0))</f>
        <v>#REF!</v>
      </c>
      <c r="BP9" s="33" t="e">
        <f>INDEX(#REF!,MATCH(BP$130,#REF!,0),MATCH($A9,#REF!,0))</f>
        <v>#REF!</v>
      </c>
      <c r="BQ9" s="33" t="e">
        <f>INDEX(#REF!,MATCH(BQ$130,#REF!,0),MATCH($A9,#REF!,0))</f>
        <v>#REF!</v>
      </c>
    </row>
    <row r="10" spans="1:151" s="25" customFormat="1" ht="12" customHeight="1">
      <c r="A10" s="179">
        <v>2</v>
      </c>
      <c r="B10" s="124" t="s">
        <v>26</v>
      </c>
      <c r="C10" s="125" t="s">
        <v>0</v>
      </c>
      <c r="D10" s="64" t="e">
        <f>INDEX(#REF!,MATCH(D$130,#REF!,0),MATCH($A10,#REF!,0))</f>
        <v>#REF!</v>
      </c>
      <c r="E10" s="64" t="e">
        <f>INDEX(#REF!,MATCH(E$130,#REF!,0),MATCH($A10,#REF!,0))</f>
        <v>#REF!</v>
      </c>
      <c r="F10" s="64" t="e">
        <f>INDEX(#REF!,MATCH(F$130,#REF!,0),MATCH($A10,#REF!,0))</f>
        <v>#REF!</v>
      </c>
      <c r="G10" s="64" t="e">
        <f>INDEX(#REF!,MATCH(G$130,#REF!,0),MATCH($A10,#REF!,0))</f>
        <v>#REF!</v>
      </c>
      <c r="H10" s="64" t="e">
        <f>INDEX(#REF!,MATCH(H$130,#REF!,0),MATCH($A10,#REF!,0))</f>
        <v>#REF!</v>
      </c>
      <c r="I10" s="64" t="e">
        <f>INDEX(#REF!,MATCH(I$130,#REF!,0),MATCH($A10,#REF!,0))</f>
        <v>#REF!</v>
      </c>
      <c r="J10" s="64" t="e">
        <f>INDEX(#REF!,MATCH(J$130,#REF!,0),MATCH($A10,#REF!,0))</f>
        <v>#REF!</v>
      </c>
      <c r="K10" s="64" t="e">
        <f>INDEX(#REF!,MATCH(K$130,#REF!,0),MATCH($A10,#REF!,0))</f>
        <v>#REF!</v>
      </c>
      <c r="L10" s="64" t="e">
        <f>INDEX(#REF!,MATCH(L$130,#REF!,0),MATCH($A10,#REF!,0))</f>
        <v>#REF!</v>
      </c>
      <c r="M10" s="64" t="e">
        <f>INDEX(#REF!,MATCH(M$130,#REF!,0),MATCH($A10,#REF!,0))</f>
        <v>#REF!</v>
      </c>
      <c r="N10" s="64" t="e">
        <f>INDEX(#REF!,MATCH(N$130,#REF!,0),MATCH($A10,#REF!,0))</f>
        <v>#REF!</v>
      </c>
      <c r="O10" s="64" t="e">
        <f>INDEX(#REF!,MATCH(O$130,#REF!,0),MATCH($A10,#REF!,0))</f>
        <v>#REF!</v>
      </c>
      <c r="P10" s="64" t="e">
        <f>INDEX(#REF!,MATCH(P$130,#REF!,0),MATCH($A10,#REF!,0))</f>
        <v>#REF!</v>
      </c>
      <c r="Q10" s="64" t="e">
        <f>INDEX(#REF!,MATCH(Q$130,#REF!,0),MATCH($A10,#REF!,0))</f>
        <v>#REF!</v>
      </c>
      <c r="R10" s="64" t="e">
        <f>INDEX(#REF!,MATCH(R$130,#REF!,0),MATCH($A10,#REF!,0))</f>
        <v>#REF!</v>
      </c>
      <c r="S10" s="64" t="e">
        <f>INDEX(#REF!,MATCH(S$130,#REF!,0),MATCH($A10,#REF!,0))</f>
        <v>#REF!</v>
      </c>
      <c r="T10" s="64" t="e">
        <f>INDEX(#REF!,MATCH(T$130,#REF!,0),MATCH($A10,#REF!,0))</f>
        <v>#REF!</v>
      </c>
      <c r="U10" s="64" t="e">
        <f>INDEX(#REF!,MATCH(U$130,#REF!,0),MATCH($A10,#REF!,0))</f>
        <v>#REF!</v>
      </c>
      <c r="V10" s="64" t="e">
        <f>INDEX(#REF!,MATCH(V$130,#REF!,0),MATCH($A10,#REF!,0))</f>
        <v>#REF!</v>
      </c>
      <c r="W10" s="64" t="e">
        <f>INDEX(#REF!,MATCH(W$130,#REF!,0),MATCH($A10,#REF!,0))</f>
        <v>#REF!</v>
      </c>
      <c r="X10" s="64" t="e">
        <f>INDEX(#REF!,MATCH(X$130,#REF!,0),MATCH($A10,#REF!,0))</f>
        <v>#REF!</v>
      </c>
      <c r="Y10" s="64" t="e">
        <f>INDEX(#REF!,MATCH(Y$130,#REF!,0),MATCH($A10,#REF!,0))</f>
        <v>#REF!</v>
      </c>
      <c r="Z10" s="64" t="e">
        <f>INDEX(#REF!,MATCH(Z$130,#REF!,0),MATCH($A10,#REF!,0))</f>
        <v>#REF!</v>
      </c>
      <c r="AA10" s="64" t="e">
        <f>INDEX(#REF!,MATCH(AA$130,#REF!,0),MATCH($A10,#REF!,0))</f>
        <v>#REF!</v>
      </c>
      <c r="AB10" s="64" t="e">
        <f>INDEX(#REF!,MATCH(AB$130,#REF!,0),MATCH($A10,#REF!,0))</f>
        <v>#REF!</v>
      </c>
      <c r="AC10" s="64" t="e">
        <f>INDEX(#REF!,MATCH(AC$130,#REF!,0),MATCH($A10,#REF!,0))</f>
        <v>#REF!</v>
      </c>
      <c r="AD10" s="64" t="e">
        <f>INDEX(#REF!,MATCH(AD$130,#REF!,0),MATCH($A10,#REF!,0))</f>
        <v>#REF!</v>
      </c>
      <c r="AE10" s="64" t="e">
        <f>INDEX(#REF!,MATCH(AE$130,#REF!,0),MATCH($A10,#REF!,0))</f>
        <v>#REF!</v>
      </c>
      <c r="AF10" s="64" t="e">
        <f>INDEX(#REF!,MATCH(AF$130,#REF!,0),MATCH($A10,#REF!,0))</f>
        <v>#REF!</v>
      </c>
      <c r="AG10" s="64" t="e">
        <f>INDEX(#REF!,MATCH(AG$130,#REF!,0),MATCH($A10,#REF!,0))</f>
        <v>#REF!</v>
      </c>
      <c r="AH10" s="64" t="e">
        <f>INDEX(#REF!,MATCH(AH$130,#REF!,0),MATCH($A10,#REF!,0))</f>
        <v>#REF!</v>
      </c>
      <c r="AI10" s="64" t="e">
        <f>INDEX(#REF!,MATCH(AI$130,#REF!,0),MATCH($A10,#REF!,0))</f>
        <v>#REF!</v>
      </c>
      <c r="AJ10" s="64" t="e">
        <f>INDEX(#REF!,MATCH(AJ$130,#REF!,0),MATCH($A10,#REF!,0))</f>
        <v>#REF!</v>
      </c>
      <c r="AK10" s="64" t="e">
        <f>INDEX(#REF!,MATCH(AK$130,#REF!,0),MATCH($A10,#REF!,0))</f>
        <v>#REF!</v>
      </c>
      <c r="AL10" s="64" t="e">
        <f>INDEX(#REF!,MATCH(AL$130,#REF!,0),MATCH($A10,#REF!,0))</f>
        <v>#REF!</v>
      </c>
      <c r="AM10" s="64" t="e">
        <f>INDEX(#REF!,MATCH(AM$130,#REF!,0),MATCH($A10,#REF!,0))</f>
        <v>#REF!</v>
      </c>
      <c r="AN10" s="64" t="e">
        <f>INDEX(#REF!,MATCH(AN$130,#REF!,0),MATCH($A10,#REF!,0))</f>
        <v>#REF!</v>
      </c>
      <c r="AO10" s="64" t="e">
        <f>INDEX(#REF!,MATCH(AO$130,#REF!,0),MATCH($A10,#REF!,0))</f>
        <v>#REF!</v>
      </c>
      <c r="AP10" s="64" t="e">
        <f>INDEX(#REF!,MATCH(AP$130,#REF!,0),MATCH($A10,#REF!,0))</f>
        <v>#REF!</v>
      </c>
      <c r="AQ10" s="64" t="e">
        <f>INDEX(#REF!,MATCH(AQ$130,#REF!,0),MATCH($A10,#REF!,0))</f>
        <v>#REF!</v>
      </c>
      <c r="AR10" s="64" t="e">
        <f>INDEX(#REF!,MATCH(AR$130,#REF!,0),MATCH($A10,#REF!,0))</f>
        <v>#REF!</v>
      </c>
      <c r="AS10" s="64" t="e">
        <f>INDEX(#REF!,MATCH(AS$130,#REF!,0),MATCH($A10,#REF!,0))</f>
        <v>#REF!</v>
      </c>
      <c r="AT10" s="64" t="e">
        <f>INDEX(#REF!,MATCH(AT$130,#REF!,0),MATCH($A10,#REF!,0))</f>
        <v>#REF!</v>
      </c>
      <c r="AU10" s="64" t="e">
        <f>INDEX(#REF!,MATCH(AU$130,#REF!,0),MATCH($A10,#REF!,0))</f>
        <v>#REF!</v>
      </c>
      <c r="AV10" s="64" t="e">
        <f>INDEX(#REF!,MATCH(AV$130,#REF!,0),MATCH($A10,#REF!,0))</f>
        <v>#REF!</v>
      </c>
      <c r="AW10" s="64" t="e">
        <f>INDEX(#REF!,MATCH(AW$130,#REF!,0),MATCH($A10,#REF!,0))</f>
        <v>#REF!</v>
      </c>
      <c r="AX10" s="64" t="e">
        <f>INDEX(#REF!,MATCH(AX$130,#REF!,0),MATCH($A10,#REF!,0))</f>
        <v>#REF!</v>
      </c>
      <c r="AY10" s="64" t="e">
        <f>INDEX(#REF!,MATCH(AY$130,#REF!,0),MATCH($A10,#REF!,0))</f>
        <v>#REF!</v>
      </c>
      <c r="AZ10" s="64" t="e">
        <f>INDEX(#REF!,MATCH(AZ$130,#REF!,0),MATCH($A10,#REF!,0))</f>
        <v>#REF!</v>
      </c>
      <c r="BA10" s="64" t="e">
        <f>INDEX(#REF!,MATCH(BA$130,#REF!,0),MATCH($A10,#REF!,0))</f>
        <v>#REF!</v>
      </c>
      <c r="BB10" s="64" t="e">
        <f>INDEX(#REF!,MATCH(BB$130,#REF!,0),MATCH($A10,#REF!,0))</f>
        <v>#REF!</v>
      </c>
      <c r="BC10" s="64" t="e">
        <f>INDEX(#REF!,MATCH(BC$130,#REF!,0),MATCH($A10,#REF!,0))</f>
        <v>#REF!</v>
      </c>
      <c r="BD10" s="64" t="e">
        <f>INDEX(#REF!,MATCH(BD$130,#REF!,0),MATCH($A10,#REF!,0))</f>
        <v>#REF!</v>
      </c>
      <c r="BE10" s="64" t="e">
        <f>INDEX(#REF!,MATCH(BE$130,#REF!,0),MATCH($A10,#REF!,0))</f>
        <v>#REF!</v>
      </c>
      <c r="BF10" s="64" t="e">
        <f>INDEX(#REF!,MATCH(BF$130,#REF!,0),MATCH($A10,#REF!,0))</f>
        <v>#REF!</v>
      </c>
      <c r="BG10" s="64" t="e">
        <f>INDEX(#REF!,MATCH(BG$130,#REF!,0),MATCH($A10,#REF!,0))</f>
        <v>#REF!</v>
      </c>
      <c r="BH10" s="64" t="e">
        <f>INDEX(#REF!,MATCH(BH$130,#REF!,0),MATCH($A10,#REF!,0))</f>
        <v>#REF!</v>
      </c>
      <c r="BI10" s="64" t="e">
        <f>INDEX(#REF!,MATCH(BI$130,#REF!,0),MATCH($A10,#REF!,0))</f>
        <v>#REF!</v>
      </c>
      <c r="BJ10" s="64" t="e">
        <f>INDEX(#REF!,MATCH(BJ$130,#REF!,0),MATCH($A10,#REF!,0))</f>
        <v>#REF!</v>
      </c>
      <c r="BK10" s="64" t="e">
        <f>INDEX(#REF!,MATCH(BK$130,#REF!,0),MATCH($A10,#REF!,0))</f>
        <v>#REF!</v>
      </c>
      <c r="BL10" s="64" t="e">
        <f>INDEX(#REF!,MATCH(BL$130,#REF!,0),MATCH($A10,#REF!,0))</f>
        <v>#REF!</v>
      </c>
      <c r="BM10" s="64" t="e">
        <f>INDEX(#REF!,MATCH(BM$130,#REF!,0),MATCH($A10,#REF!,0))</f>
        <v>#REF!</v>
      </c>
      <c r="BN10" s="64" t="e">
        <f>INDEX(#REF!,MATCH(BN$130,#REF!,0),MATCH($A10,#REF!,0))</f>
        <v>#REF!</v>
      </c>
      <c r="BO10" s="64" t="e">
        <f>INDEX(#REF!,MATCH(BO$130,#REF!,0),MATCH($A10,#REF!,0))</f>
        <v>#REF!</v>
      </c>
      <c r="BP10" s="64" t="e">
        <f>INDEX(#REF!,MATCH(BP$130,#REF!,0),MATCH($A10,#REF!,0))</f>
        <v>#REF!</v>
      </c>
      <c r="BQ10" s="64" t="e">
        <f>INDEX(#REF!,MATCH(BQ$130,#REF!,0),MATCH($A10,#REF!,0))</f>
        <v>#REF!</v>
      </c>
    </row>
    <row r="11" spans="1:151" ht="12" customHeight="1">
      <c r="A11" s="179">
        <v>3</v>
      </c>
      <c r="B11" s="126" t="s">
        <v>48</v>
      </c>
      <c r="C11" s="127" t="s">
        <v>0</v>
      </c>
      <c r="D11" s="34" t="e">
        <f>INDEX(#REF!,MATCH(D$130,#REF!,0),MATCH($A11,#REF!,0))</f>
        <v>#REF!</v>
      </c>
      <c r="E11" s="34" t="e">
        <f>INDEX(#REF!,MATCH(E$130,#REF!,0),MATCH($A11,#REF!,0))</f>
        <v>#REF!</v>
      </c>
      <c r="F11" s="34" t="e">
        <f>INDEX(#REF!,MATCH(F$130,#REF!,0),MATCH($A11,#REF!,0))</f>
        <v>#REF!</v>
      </c>
      <c r="G11" s="34" t="e">
        <f>INDEX(#REF!,MATCH(G$130,#REF!,0),MATCH($A11,#REF!,0))</f>
        <v>#REF!</v>
      </c>
      <c r="H11" s="34" t="e">
        <f>INDEX(#REF!,MATCH(H$130,#REF!,0),MATCH($A11,#REF!,0))</f>
        <v>#REF!</v>
      </c>
      <c r="I11" s="34" t="e">
        <f>INDEX(#REF!,MATCH(I$130,#REF!,0),MATCH($A11,#REF!,0))</f>
        <v>#REF!</v>
      </c>
      <c r="J11" s="34" t="e">
        <f>INDEX(#REF!,MATCH(J$130,#REF!,0),MATCH($A11,#REF!,0))</f>
        <v>#REF!</v>
      </c>
      <c r="K11" s="34" t="e">
        <f>INDEX(#REF!,MATCH(K$130,#REF!,0),MATCH($A11,#REF!,0))</f>
        <v>#REF!</v>
      </c>
      <c r="L11" s="34" t="e">
        <f>INDEX(#REF!,MATCH(L$130,#REF!,0),MATCH($A11,#REF!,0))</f>
        <v>#REF!</v>
      </c>
      <c r="M11" s="34" t="e">
        <f>INDEX(#REF!,MATCH(M$130,#REF!,0),MATCH($A11,#REF!,0))</f>
        <v>#REF!</v>
      </c>
      <c r="N11" s="34" t="e">
        <f>INDEX(#REF!,MATCH(N$130,#REF!,0),MATCH($A11,#REF!,0))</f>
        <v>#REF!</v>
      </c>
      <c r="O11" s="34" t="e">
        <f>INDEX(#REF!,MATCH(O$130,#REF!,0),MATCH($A11,#REF!,0))</f>
        <v>#REF!</v>
      </c>
      <c r="P11" s="34" t="e">
        <f>INDEX(#REF!,MATCH(P$130,#REF!,0),MATCH($A11,#REF!,0))</f>
        <v>#REF!</v>
      </c>
      <c r="Q11" s="34" t="e">
        <f>INDEX(#REF!,MATCH(Q$130,#REF!,0),MATCH($A11,#REF!,0))</f>
        <v>#REF!</v>
      </c>
      <c r="R11" s="34" t="e">
        <f>INDEX(#REF!,MATCH(R$130,#REF!,0),MATCH($A11,#REF!,0))</f>
        <v>#REF!</v>
      </c>
      <c r="S11" s="34" t="e">
        <f>INDEX(#REF!,MATCH(S$130,#REF!,0),MATCH($A11,#REF!,0))</f>
        <v>#REF!</v>
      </c>
      <c r="T11" s="34" t="e">
        <f>INDEX(#REF!,MATCH(T$130,#REF!,0),MATCH($A11,#REF!,0))</f>
        <v>#REF!</v>
      </c>
      <c r="U11" s="34" t="e">
        <f>INDEX(#REF!,MATCH(U$130,#REF!,0),MATCH($A11,#REF!,0))</f>
        <v>#REF!</v>
      </c>
      <c r="V11" s="34" t="e">
        <f>INDEX(#REF!,MATCH(V$130,#REF!,0),MATCH($A11,#REF!,0))</f>
        <v>#REF!</v>
      </c>
      <c r="W11" s="34" t="e">
        <f>INDEX(#REF!,MATCH(W$130,#REF!,0),MATCH($A11,#REF!,0))</f>
        <v>#REF!</v>
      </c>
      <c r="X11" s="34" t="e">
        <f>INDEX(#REF!,MATCH(X$130,#REF!,0),MATCH($A11,#REF!,0))</f>
        <v>#REF!</v>
      </c>
      <c r="Y11" s="34" t="e">
        <f>INDEX(#REF!,MATCH(Y$130,#REF!,0),MATCH($A11,#REF!,0))</f>
        <v>#REF!</v>
      </c>
      <c r="Z11" s="34" t="e">
        <f>INDEX(#REF!,MATCH(Z$130,#REF!,0),MATCH($A11,#REF!,0))</f>
        <v>#REF!</v>
      </c>
      <c r="AA11" s="34" t="e">
        <f>INDEX(#REF!,MATCH(AA$130,#REF!,0),MATCH($A11,#REF!,0))</f>
        <v>#REF!</v>
      </c>
      <c r="AB11" s="34" t="e">
        <f>INDEX(#REF!,MATCH(AB$130,#REF!,0),MATCH($A11,#REF!,0))</f>
        <v>#REF!</v>
      </c>
      <c r="AC11" s="34" t="e">
        <f>INDEX(#REF!,MATCH(AC$130,#REF!,0),MATCH($A11,#REF!,0))</f>
        <v>#REF!</v>
      </c>
      <c r="AD11" s="34" t="e">
        <f>INDEX(#REF!,MATCH(AD$130,#REF!,0),MATCH($A11,#REF!,0))</f>
        <v>#REF!</v>
      </c>
      <c r="AE11" s="34" t="e">
        <f>INDEX(#REF!,MATCH(AE$130,#REF!,0),MATCH($A11,#REF!,0))</f>
        <v>#REF!</v>
      </c>
      <c r="AF11" s="34" t="e">
        <f>INDEX(#REF!,MATCH(AF$130,#REF!,0),MATCH($A11,#REF!,0))</f>
        <v>#REF!</v>
      </c>
      <c r="AG11" s="34" t="e">
        <f>INDEX(#REF!,MATCH(AG$130,#REF!,0),MATCH($A11,#REF!,0))</f>
        <v>#REF!</v>
      </c>
      <c r="AH11" s="34" t="e">
        <f>INDEX(#REF!,MATCH(AH$130,#REF!,0),MATCH($A11,#REF!,0))</f>
        <v>#REF!</v>
      </c>
      <c r="AI11" s="34" t="e">
        <f>INDEX(#REF!,MATCH(AI$130,#REF!,0),MATCH($A11,#REF!,0))</f>
        <v>#REF!</v>
      </c>
      <c r="AJ11" s="34" t="e">
        <f>INDEX(#REF!,MATCH(AJ$130,#REF!,0),MATCH($A11,#REF!,0))</f>
        <v>#REF!</v>
      </c>
      <c r="AK11" s="34" t="e">
        <f>INDEX(#REF!,MATCH(AK$130,#REF!,0),MATCH($A11,#REF!,0))</f>
        <v>#REF!</v>
      </c>
      <c r="AL11" s="34" t="e">
        <f>INDEX(#REF!,MATCH(AL$130,#REF!,0),MATCH($A11,#REF!,0))</f>
        <v>#REF!</v>
      </c>
      <c r="AM11" s="34" t="e">
        <f>INDEX(#REF!,MATCH(AM$130,#REF!,0),MATCH($A11,#REF!,0))</f>
        <v>#REF!</v>
      </c>
      <c r="AN11" s="34" t="e">
        <f>INDEX(#REF!,MATCH(AN$130,#REF!,0),MATCH($A11,#REF!,0))</f>
        <v>#REF!</v>
      </c>
      <c r="AO11" s="34" t="e">
        <f>INDEX(#REF!,MATCH(AO$130,#REF!,0),MATCH($A11,#REF!,0))</f>
        <v>#REF!</v>
      </c>
      <c r="AP11" s="34" t="e">
        <f>INDEX(#REF!,MATCH(AP$130,#REF!,0),MATCH($A11,#REF!,0))</f>
        <v>#REF!</v>
      </c>
      <c r="AQ11" s="34" t="e">
        <f>INDEX(#REF!,MATCH(AQ$130,#REF!,0),MATCH($A11,#REF!,0))</f>
        <v>#REF!</v>
      </c>
      <c r="AR11" s="34" t="e">
        <f>INDEX(#REF!,MATCH(AR$130,#REF!,0),MATCH($A11,#REF!,0))</f>
        <v>#REF!</v>
      </c>
      <c r="AS11" s="34" t="e">
        <f>INDEX(#REF!,MATCH(AS$130,#REF!,0),MATCH($A11,#REF!,0))</f>
        <v>#REF!</v>
      </c>
      <c r="AT11" s="34" t="e">
        <f>INDEX(#REF!,MATCH(AT$130,#REF!,0),MATCH($A11,#REF!,0))</f>
        <v>#REF!</v>
      </c>
      <c r="AU11" s="34" t="e">
        <f>INDEX(#REF!,MATCH(AU$130,#REF!,0),MATCH($A11,#REF!,0))</f>
        <v>#REF!</v>
      </c>
      <c r="AV11" s="34" t="e">
        <f>INDEX(#REF!,MATCH(AV$130,#REF!,0),MATCH($A11,#REF!,0))</f>
        <v>#REF!</v>
      </c>
      <c r="AW11" s="34" t="e">
        <f>INDEX(#REF!,MATCH(AW$130,#REF!,0),MATCH($A11,#REF!,0))</f>
        <v>#REF!</v>
      </c>
      <c r="AX11" s="34" t="e">
        <f>INDEX(#REF!,MATCH(AX$130,#REF!,0),MATCH($A11,#REF!,0))</f>
        <v>#REF!</v>
      </c>
      <c r="AY11" s="34" t="e">
        <f>INDEX(#REF!,MATCH(AY$130,#REF!,0),MATCH($A11,#REF!,0))</f>
        <v>#REF!</v>
      </c>
      <c r="AZ11" s="34" t="e">
        <f>INDEX(#REF!,MATCH(AZ$130,#REF!,0),MATCH($A11,#REF!,0))</f>
        <v>#REF!</v>
      </c>
      <c r="BA11" s="34" t="e">
        <f>INDEX(#REF!,MATCH(BA$130,#REF!,0),MATCH($A11,#REF!,0))</f>
        <v>#REF!</v>
      </c>
      <c r="BB11" s="34" t="e">
        <f>INDEX(#REF!,MATCH(BB$130,#REF!,0),MATCH($A11,#REF!,0))</f>
        <v>#REF!</v>
      </c>
      <c r="BC11" s="34" t="e">
        <f>INDEX(#REF!,MATCH(BC$130,#REF!,0),MATCH($A11,#REF!,0))</f>
        <v>#REF!</v>
      </c>
      <c r="BD11" s="34" t="e">
        <f>INDEX(#REF!,MATCH(BD$130,#REF!,0),MATCH($A11,#REF!,0))</f>
        <v>#REF!</v>
      </c>
      <c r="BE11" s="34" t="e">
        <f>INDEX(#REF!,MATCH(BE$130,#REF!,0),MATCH($A11,#REF!,0))</f>
        <v>#REF!</v>
      </c>
      <c r="BF11" s="34" t="e">
        <f>INDEX(#REF!,MATCH(BF$130,#REF!,0),MATCH($A11,#REF!,0))</f>
        <v>#REF!</v>
      </c>
      <c r="BG11" s="34" t="e">
        <f>INDEX(#REF!,MATCH(BG$130,#REF!,0),MATCH($A11,#REF!,0))</f>
        <v>#REF!</v>
      </c>
      <c r="BH11" s="34" t="e">
        <f>INDEX(#REF!,MATCH(BH$130,#REF!,0),MATCH($A11,#REF!,0))</f>
        <v>#REF!</v>
      </c>
      <c r="BI11" s="34" t="e">
        <f>INDEX(#REF!,MATCH(BI$130,#REF!,0),MATCH($A11,#REF!,0))</f>
        <v>#REF!</v>
      </c>
      <c r="BJ11" s="34" t="e">
        <f>INDEX(#REF!,MATCH(BJ$130,#REF!,0),MATCH($A11,#REF!,0))</f>
        <v>#REF!</v>
      </c>
      <c r="BK11" s="34" t="e">
        <f>INDEX(#REF!,MATCH(BK$130,#REF!,0),MATCH($A11,#REF!,0))</f>
        <v>#REF!</v>
      </c>
      <c r="BL11" s="34" t="e">
        <f>INDEX(#REF!,MATCH(BL$130,#REF!,0),MATCH($A11,#REF!,0))</f>
        <v>#REF!</v>
      </c>
      <c r="BM11" s="34" t="e">
        <f>INDEX(#REF!,MATCH(BM$130,#REF!,0),MATCH($A11,#REF!,0))</f>
        <v>#REF!</v>
      </c>
      <c r="BN11" s="34" t="e">
        <f>INDEX(#REF!,MATCH(BN$130,#REF!,0),MATCH($A11,#REF!,0))</f>
        <v>#REF!</v>
      </c>
      <c r="BO11" s="34" t="e">
        <f>INDEX(#REF!,MATCH(BO$130,#REF!,0),MATCH($A11,#REF!,0))</f>
        <v>#REF!</v>
      </c>
      <c r="BP11" s="34" t="e">
        <f>INDEX(#REF!,MATCH(BP$130,#REF!,0),MATCH($A11,#REF!,0))</f>
        <v>#REF!</v>
      </c>
      <c r="BQ11" s="34" t="e">
        <f>INDEX(#REF!,MATCH(BQ$130,#REF!,0),MATCH($A11,#REF!,0))</f>
        <v>#REF!</v>
      </c>
    </row>
    <row r="12" spans="1:151" ht="12" customHeight="1">
      <c r="A12" s="179">
        <v>4</v>
      </c>
      <c r="B12" s="128" t="s">
        <v>51</v>
      </c>
      <c r="C12" s="123" t="s">
        <v>0</v>
      </c>
      <c r="D12" s="33" t="e">
        <f>INDEX(#REF!,MATCH(D$130,#REF!,0),MATCH($A12,#REF!,0))</f>
        <v>#REF!</v>
      </c>
      <c r="E12" s="33" t="e">
        <f>INDEX(#REF!,MATCH(E$130,#REF!,0),MATCH($A12,#REF!,0))</f>
        <v>#REF!</v>
      </c>
      <c r="F12" s="33" t="e">
        <f>INDEX(#REF!,MATCH(F$130,#REF!,0),MATCH($A12,#REF!,0))</f>
        <v>#REF!</v>
      </c>
      <c r="G12" s="33" t="e">
        <f>INDEX(#REF!,MATCH(G$130,#REF!,0),MATCH($A12,#REF!,0))</f>
        <v>#REF!</v>
      </c>
      <c r="H12" s="33" t="e">
        <f>INDEX(#REF!,MATCH(H$130,#REF!,0),MATCH($A12,#REF!,0))</f>
        <v>#REF!</v>
      </c>
      <c r="I12" s="33" t="e">
        <f>INDEX(#REF!,MATCH(I$130,#REF!,0),MATCH($A12,#REF!,0))</f>
        <v>#REF!</v>
      </c>
      <c r="J12" s="33" t="e">
        <f>INDEX(#REF!,MATCH(J$130,#REF!,0),MATCH($A12,#REF!,0))</f>
        <v>#REF!</v>
      </c>
      <c r="K12" s="33" t="e">
        <f>INDEX(#REF!,MATCH(K$130,#REF!,0),MATCH($A12,#REF!,0))</f>
        <v>#REF!</v>
      </c>
      <c r="L12" s="33" t="e">
        <f>INDEX(#REF!,MATCH(L$130,#REF!,0),MATCH($A12,#REF!,0))</f>
        <v>#REF!</v>
      </c>
      <c r="M12" s="33" t="e">
        <f>INDEX(#REF!,MATCH(M$130,#REF!,0),MATCH($A12,#REF!,0))</f>
        <v>#REF!</v>
      </c>
      <c r="N12" s="33" t="e">
        <f>INDEX(#REF!,MATCH(N$130,#REF!,0),MATCH($A12,#REF!,0))</f>
        <v>#REF!</v>
      </c>
      <c r="O12" s="33" t="e">
        <f>INDEX(#REF!,MATCH(O$130,#REF!,0),MATCH($A12,#REF!,0))</f>
        <v>#REF!</v>
      </c>
      <c r="P12" s="33" t="e">
        <f>INDEX(#REF!,MATCH(P$130,#REF!,0),MATCH($A12,#REF!,0))</f>
        <v>#REF!</v>
      </c>
      <c r="Q12" s="33" t="e">
        <f>INDEX(#REF!,MATCH(Q$130,#REF!,0),MATCH($A12,#REF!,0))</f>
        <v>#REF!</v>
      </c>
      <c r="R12" s="33" t="e">
        <f>INDEX(#REF!,MATCH(R$130,#REF!,0),MATCH($A12,#REF!,0))</f>
        <v>#REF!</v>
      </c>
      <c r="S12" s="33" t="e">
        <f>INDEX(#REF!,MATCH(S$130,#REF!,0),MATCH($A12,#REF!,0))</f>
        <v>#REF!</v>
      </c>
      <c r="T12" s="33" t="e">
        <f>INDEX(#REF!,MATCH(T$130,#REF!,0),MATCH($A12,#REF!,0))</f>
        <v>#REF!</v>
      </c>
      <c r="U12" s="33" t="e">
        <f>INDEX(#REF!,MATCH(U$130,#REF!,0),MATCH($A12,#REF!,0))</f>
        <v>#REF!</v>
      </c>
      <c r="V12" s="33" t="e">
        <f>INDEX(#REF!,MATCH(V$130,#REF!,0),MATCH($A12,#REF!,0))</f>
        <v>#REF!</v>
      </c>
      <c r="W12" s="33" t="e">
        <f>INDEX(#REF!,MATCH(W$130,#REF!,0),MATCH($A12,#REF!,0))</f>
        <v>#REF!</v>
      </c>
      <c r="X12" s="33" t="e">
        <f>INDEX(#REF!,MATCH(X$130,#REF!,0),MATCH($A12,#REF!,0))</f>
        <v>#REF!</v>
      </c>
      <c r="Y12" s="33" t="e">
        <f>INDEX(#REF!,MATCH(Y$130,#REF!,0),MATCH($A12,#REF!,0))</f>
        <v>#REF!</v>
      </c>
      <c r="Z12" s="33" t="e">
        <f>INDEX(#REF!,MATCH(Z$130,#REF!,0),MATCH($A12,#REF!,0))</f>
        <v>#REF!</v>
      </c>
      <c r="AA12" s="33" t="e">
        <f>INDEX(#REF!,MATCH(AA$130,#REF!,0),MATCH($A12,#REF!,0))</f>
        <v>#REF!</v>
      </c>
      <c r="AB12" s="33" t="e">
        <f>INDEX(#REF!,MATCH(AB$130,#REF!,0),MATCH($A12,#REF!,0))</f>
        <v>#REF!</v>
      </c>
      <c r="AC12" s="33" t="e">
        <f>INDEX(#REF!,MATCH(AC$130,#REF!,0),MATCH($A12,#REF!,0))</f>
        <v>#REF!</v>
      </c>
      <c r="AD12" s="33" t="e">
        <f>INDEX(#REF!,MATCH(AD$130,#REF!,0),MATCH($A12,#REF!,0))</f>
        <v>#REF!</v>
      </c>
      <c r="AE12" s="33" t="e">
        <f>INDEX(#REF!,MATCH(AE$130,#REF!,0),MATCH($A12,#REF!,0))</f>
        <v>#REF!</v>
      </c>
      <c r="AF12" s="33" t="e">
        <f>INDEX(#REF!,MATCH(AF$130,#REF!,0),MATCH($A12,#REF!,0))</f>
        <v>#REF!</v>
      </c>
      <c r="AG12" s="33" t="e">
        <f>INDEX(#REF!,MATCH(AG$130,#REF!,0),MATCH($A12,#REF!,0))</f>
        <v>#REF!</v>
      </c>
      <c r="AH12" s="33" t="e">
        <f>INDEX(#REF!,MATCH(AH$130,#REF!,0),MATCH($A12,#REF!,0))</f>
        <v>#REF!</v>
      </c>
      <c r="AI12" s="33" t="e">
        <f>INDEX(#REF!,MATCH(AI$130,#REF!,0),MATCH($A12,#REF!,0))</f>
        <v>#REF!</v>
      </c>
      <c r="AJ12" s="33" t="e">
        <f>INDEX(#REF!,MATCH(AJ$130,#REF!,0),MATCH($A12,#REF!,0))</f>
        <v>#REF!</v>
      </c>
      <c r="AK12" s="33" t="e">
        <f>INDEX(#REF!,MATCH(AK$130,#REF!,0),MATCH($A12,#REF!,0))</f>
        <v>#REF!</v>
      </c>
      <c r="AL12" s="33" t="e">
        <f>INDEX(#REF!,MATCH(AL$130,#REF!,0),MATCH($A12,#REF!,0))</f>
        <v>#REF!</v>
      </c>
      <c r="AM12" s="33" t="e">
        <f>INDEX(#REF!,MATCH(AM$130,#REF!,0),MATCH($A12,#REF!,0))</f>
        <v>#REF!</v>
      </c>
      <c r="AN12" s="33" t="e">
        <f>INDEX(#REF!,MATCH(AN$130,#REF!,0),MATCH($A12,#REF!,0))</f>
        <v>#REF!</v>
      </c>
      <c r="AO12" s="33" t="e">
        <f>INDEX(#REF!,MATCH(AO$130,#REF!,0),MATCH($A12,#REF!,0))</f>
        <v>#REF!</v>
      </c>
      <c r="AP12" s="33" t="e">
        <f>INDEX(#REF!,MATCH(AP$130,#REF!,0),MATCH($A12,#REF!,0))</f>
        <v>#REF!</v>
      </c>
      <c r="AQ12" s="33" t="e">
        <f>INDEX(#REF!,MATCH(AQ$130,#REF!,0),MATCH($A12,#REF!,0))</f>
        <v>#REF!</v>
      </c>
      <c r="AR12" s="33" t="e">
        <f>INDEX(#REF!,MATCH(AR$130,#REF!,0),MATCH($A12,#REF!,0))</f>
        <v>#REF!</v>
      </c>
      <c r="AS12" s="33" t="e">
        <f>INDEX(#REF!,MATCH(AS$130,#REF!,0),MATCH($A12,#REF!,0))</f>
        <v>#REF!</v>
      </c>
      <c r="AT12" s="33" t="e">
        <f>INDEX(#REF!,MATCH(AT$130,#REF!,0),MATCH($A12,#REF!,0))</f>
        <v>#REF!</v>
      </c>
      <c r="AU12" s="33" t="e">
        <f>INDEX(#REF!,MATCH(AU$130,#REF!,0),MATCH($A12,#REF!,0))</f>
        <v>#REF!</v>
      </c>
      <c r="AV12" s="33" t="e">
        <f>INDEX(#REF!,MATCH(AV$130,#REF!,0),MATCH($A12,#REF!,0))</f>
        <v>#REF!</v>
      </c>
      <c r="AW12" s="33" t="e">
        <f>INDEX(#REF!,MATCH(AW$130,#REF!,0),MATCH($A12,#REF!,0))</f>
        <v>#REF!</v>
      </c>
      <c r="AX12" s="33" t="e">
        <f>INDEX(#REF!,MATCH(AX$130,#REF!,0),MATCH($A12,#REF!,0))</f>
        <v>#REF!</v>
      </c>
      <c r="AY12" s="33" t="e">
        <f>INDEX(#REF!,MATCH(AY$130,#REF!,0),MATCH($A12,#REF!,0))</f>
        <v>#REF!</v>
      </c>
      <c r="AZ12" s="33" t="e">
        <f>INDEX(#REF!,MATCH(AZ$130,#REF!,0),MATCH($A12,#REF!,0))</f>
        <v>#REF!</v>
      </c>
      <c r="BA12" s="33" t="e">
        <f>INDEX(#REF!,MATCH(BA$130,#REF!,0),MATCH($A12,#REF!,0))</f>
        <v>#REF!</v>
      </c>
      <c r="BB12" s="33" t="e">
        <f>INDEX(#REF!,MATCH(BB$130,#REF!,0),MATCH($A12,#REF!,0))</f>
        <v>#REF!</v>
      </c>
      <c r="BC12" s="33" t="e">
        <f>INDEX(#REF!,MATCH(BC$130,#REF!,0),MATCH($A12,#REF!,0))</f>
        <v>#REF!</v>
      </c>
      <c r="BD12" s="33" t="e">
        <f>INDEX(#REF!,MATCH(BD$130,#REF!,0),MATCH($A12,#REF!,0))</f>
        <v>#REF!</v>
      </c>
      <c r="BE12" s="33" t="e">
        <f>INDEX(#REF!,MATCH(BE$130,#REF!,0),MATCH($A12,#REF!,0))</f>
        <v>#REF!</v>
      </c>
      <c r="BF12" s="33" t="e">
        <f>INDEX(#REF!,MATCH(BF$130,#REF!,0),MATCH($A12,#REF!,0))</f>
        <v>#REF!</v>
      </c>
      <c r="BG12" s="33" t="e">
        <f>INDEX(#REF!,MATCH(BG$130,#REF!,0),MATCH($A12,#REF!,0))</f>
        <v>#REF!</v>
      </c>
      <c r="BH12" s="33" t="e">
        <f>INDEX(#REF!,MATCH(BH$130,#REF!,0),MATCH($A12,#REF!,0))</f>
        <v>#REF!</v>
      </c>
      <c r="BI12" s="33" t="e">
        <f>INDEX(#REF!,MATCH(BI$130,#REF!,0),MATCH($A12,#REF!,0))</f>
        <v>#REF!</v>
      </c>
      <c r="BJ12" s="33" t="e">
        <f>INDEX(#REF!,MATCH(BJ$130,#REF!,0),MATCH($A12,#REF!,0))</f>
        <v>#REF!</v>
      </c>
      <c r="BK12" s="33" t="e">
        <f>INDEX(#REF!,MATCH(BK$130,#REF!,0),MATCH($A12,#REF!,0))</f>
        <v>#REF!</v>
      </c>
      <c r="BL12" s="33" t="e">
        <f>INDEX(#REF!,MATCH(BL$130,#REF!,0),MATCH($A12,#REF!,0))</f>
        <v>#REF!</v>
      </c>
      <c r="BM12" s="33" t="e">
        <f>INDEX(#REF!,MATCH(BM$130,#REF!,0),MATCH($A12,#REF!,0))</f>
        <v>#REF!</v>
      </c>
      <c r="BN12" s="33" t="e">
        <f>INDEX(#REF!,MATCH(BN$130,#REF!,0),MATCH($A12,#REF!,0))</f>
        <v>#REF!</v>
      </c>
      <c r="BO12" s="33" t="e">
        <f>INDEX(#REF!,MATCH(BO$130,#REF!,0),MATCH($A12,#REF!,0))</f>
        <v>#REF!</v>
      </c>
      <c r="BP12" s="33" t="e">
        <f>INDEX(#REF!,MATCH(BP$130,#REF!,0),MATCH($A12,#REF!,0))</f>
        <v>#REF!</v>
      </c>
      <c r="BQ12" s="33" t="e">
        <f>INDEX(#REF!,MATCH(BQ$130,#REF!,0),MATCH($A12,#REF!,0))</f>
        <v>#REF!</v>
      </c>
    </row>
    <row r="13" spans="1:151" s="25" customFormat="1" ht="12" customHeight="1">
      <c r="A13" s="179">
        <v>5</v>
      </c>
      <c r="B13" s="129" t="s">
        <v>27</v>
      </c>
      <c r="C13" s="125" t="s">
        <v>0</v>
      </c>
      <c r="D13" s="64" t="e">
        <f>INDEX(#REF!,MATCH(D$130,#REF!,0),MATCH($A13,#REF!,0))</f>
        <v>#REF!</v>
      </c>
      <c r="E13" s="64" t="e">
        <f>INDEX(#REF!,MATCH(E$130,#REF!,0),MATCH($A13,#REF!,0))</f>
        <v>#REF!</v>
      </c>
      <c r="F13" s="64" t="e">
        <f>INDEX(#REF!,MATCH(F$130,#REF!,0),MATCH($A13,#REF!,0))</f>
        <v>#REF!</v>
      </c>
      <c r="G13" s="64" t="e">
        <f>INDEX(#REF!,MATCH(G$130,#REF!,0),MATCH($A13,#REF!,0))</f>
        <v>#REF!</v>
      </c>
      <c r="H13" s="64" t="e">
        <f>INDEX(#REF!,MATCH(H$130,#REF!,0),MATCH($A13,#REF!,0))</f>
        <v>#REF!</v>
      </c>
      <c r="I13" s="64" t="e">
        <f>INDEX(#REF!,MATCH(I$130,#REF!,0),MATCH($A13,#REF!,0))</f>
        <v>#REF!</v>
      </c>
      <c r="J13" s="64" t="e">
        <f>INDEX(#REF!,MATCH(J$130,#REF!,0),MATCH($A13,#REF!,0))</f>
        <v>#REF!</v>
      </c>
      <c r="K13" s="64" t="e">
        <f>INDEX(#REF!,MATCH(K$130,#REF!,0),MATCH($A13,#REF!,0))</f>
        <v>#REF!</v>
      </c>
      <c r="L13" s="64" t="e">
        <f>INDEX(#REF!,MATCH(L$130,#REF!,0),MATCH($A13,#REF!,0))</f>
        <v>#REF!</v>
      </c>
      <c r="M13" s="64" t="e">
        <f>INDEX(#REF!,MATCH(M$130,#REF!,0),MATCH($A13,#REF!,0))</f>
        <v>#REF!</v>
      </c>
      <c r="N13" s="64" t="e">
        <f>INDEX(#REF!,MATCH(N$130,#REF!,0),MATCH($A13,#REF!,0))</f>
        <v>#REF!</v>
      </c>
      <c r="O13" s="64" t="e">
        <f>INDEX(#REF!,MATCH(O$130,#REF!,0),MATCH($A13,#REF!,0))</f>
        <v>#REF!</v>
      </c>
      <c r="P13" s="64" t="e">
        <f>INDEX(#REF!,MATCH(P$130,#REF!,0),MATCH($A13,#REF!,0))</f>
        <v>#REF!</v>
      </c>
      <c r="Q13" s="64" t="e">
        <f>INDEX(#REF!,MATCH(Q$130,#REF!,0),MATCH($A13,#REF!,0))</f>
        <v>#REF!</v>
      </c>
      <c r="R13" s="64" t="e">
        <f>INDEX(#REF!,MATCH(R$130,#REF!,0),MATCH($A13,#REF!,0))</f>
        <v>#REF!</v>
      </c>
      <c r="S13" s="64" t="e">
        <f>INDEX(#REF!,MATCH(S$130,#REF!,0),MATCH($A13,#REF!,0))</f>
        <v>#REF!</v>
      </c>
      <c r="T13" s="64" t="e">
        <f>INDEX(#REF!,MATCH(T$130,#REF!,0),MATCH($A13,#REF!,0))</f>
        <v>#REF!</v>
      </c>
      <c r="U13" s="64" t="e">
        <f>INDEX(#REF!,MATCH(U$130,#REF!,0),MATCH($A13,#REF!,0))</f>
        <v>#REF!</v>
      </c>
      <c r="V13" s="64" t="e">
        <f>INDEX(#REF!,MATCH(V$130,#REF!,0),MATCH($A13,#REF!,0))</f>
        <v>#REF!</v>
      </c>
      <c r="W13" s="64" t="e">
        <f>INDEX(#REF!,MATCH(W$130,#REF!,0),MATCH($A13,#REF!,0))</f>
        <v>#REF!</v>
      </c>
      <c r="X13" s="64" t="e">
        <f>INDEX(#REF!,MATCH(X$130,#REF!,0),MATCH($A13,#REF!,0))</f>
        <v>#REF!</v>
      </c>
      <c r="Y13" s="64" t="e">
        <f>INDEX(#REF!,MATCH(Y$130,#REF!,0),MATCH($A13,#REF!,0))</f>
        <v>#REF!</v>
      </c>
      <c r="Z13" s="64" t="e">
        <f>INDEX(#REF!,MATCH(Z$130,#REF!,0),MATCH($A13,#REF!,0))</f>
        <v>#REF!</v>
      </c>
      <c r="AA13" s="64" t="e">
        <f>INDEX(#REF!,MATCH(AA$130,#REF!,0),MATCH($A13,#REF!,0))</f>
        <v>#REF!</v>
      </c>
      <c r="AB13" s="64" t="e">
        <f>INDEX(#REF!,MATCH(AB$130,#REF!,0),MATCH($A13,#REF!,0))</f>
        <v>#REF!</v>
      </c>
      <c r="AC13" s="64" t="e">
        <f>INDEX(#REF!,MATCH(AC$130,#REF!,0),MATCH($A13,#REF!,0))</f>
        <v>#REF!</v>
      </c>
      <c r="AD13" s="64" t="e">
        <f>INDEX(#REF!,MATCH(AD$130,#REF!,0),MATCH($A13,#REF!,0))</f>
        <v>#REF!</v>
      </c>
      <c r="AE13" s="64" t="e">
        <f>INDEX(#REF!,MATCH(AE$130,#REF!,0),MATCH($A13,#REF!,0))</f>
        <v>#REF!</v>
      </c>
      <c r="AF13" s="64" t="e">
        <f>INDEX(#REF!,MATCH(AF$130,#REF!,0),MATCH($A13,#REF!,0))</f>
        <v>#REF!</v>
      </c>
      <c r="AG13" s="64" t="e">
        <f>INDEX(#REF!,MATCH(AG$130,#REF!,0),MATCH($A13,#REF!,0))</f>
        <v>#REF!</v>
      </c>
      <c r="AH13" s="64" t="e">
        <f>INDEX(#REF!,MATCH(AH$130,#REF!,0),MATCH($A13,#REF!,0))</f>
        <v>#REF!</v>
      </c>
      <c r="AI13" s="64" t="e">
        <f>INDEX(#REF!,MATCH(AI$130,#REF!,0),MATCH($A13,#REF!,0))</f>
        <v>#REF!</v>
      </c>
      <c r="AJ13" s="64" t="e">
        <f>INDEX(#REF!,MATCH(AJ$130,#REF!,0),MATCH($A13,#REF!,0))</f>
        <v>#REF!</v>
      </c>
      <c r="AK13" s="64" t="e">
        <f>INDEX(#REF!,MATCH(AK$130,#REF!,0),MATCH($A13,#REF!,0))</f>
        <v>#REF!</v>
      </c>
      <c r="AL13" s="64" t="e">
        <f>INDEX(#REF!,MATCH(AL$130,#REF!,0),MATCH($A13,#REF!,0))</f>
        <v>#REF!</v>
      </c>
      <c r="AM13" s="64" t="e">
        <f>INDEX(#REF!,MATCH(AM$130,#REF!,0),MATCH($A13,#REF!,0))</f>
        <v>#REF!</v>
      </c>
      <c r="AN13" s="64" t="e">
        <f>INDEX(#REF!,MATCH(AN$130,#REF!,0),MATCH($A13,#REF!,0))</f>
        <v>#REF!</v>
      </c>
      <c r="AO13" s="64" t="e">
        <f>INDEX(#REF!,MATCH(AO$130,#REF!,0),MATCH($A13,#REF!,0))</f>
        <v>#REF!</v>
      </c>
      <c r="AP13" s="64" t="e">
        <f>INDEX(#REF!,MATCH(AP$130,#REF!,0),MATCH($A13,#REF!,0))</f>
        <v>#REF!</v>
      </c>
      <c r="AQ13" s="64" t="e">
        <f>INDEX(#REF!,MATCH(AQ$130,#REF!,0),MATCH($A13,#REF!,0))</f>
        <v>#REF!</v>
      </c>
      <c r="AR13" s="64" t="e">
        <f>INDEX(#REF!,MATCH(AR$130,#REF!,0),MATCH($A13,#REF!,0))</f>
        <v>#REF!</v>
      </c>
      <c r="AS13" s="64" t="e">
        <f>INDEX(#REF!,MATCH(AS$130,#REF!,0),MATCH($A13,#REF!,0))</f>
        <v>#REF!</v>
      </c>
      <c r="AT13" s="64" t="e">
        <f>INDEX(#REF!,MATCH(AT$130,#REF!,0),MATCH($A13,#REF!,0))</f>
        <v>#REF!</v>
      </c>
      <c r="AU13" s="64" t="e">
        <f>INDEX(#REF!,MATCH(AU$130,#REF!,0),MATCH($A13,#REF!,0))</f>
        <v>#REF!</v>
      </c>
      <c r="AV13" s="64" t="e">
        <f>INDEX(#REF!,MATCH(AV$130,#REF!,0),MATCH($A13,#REF!,0))</f>
        <v>#REF!</v>
      </c>
      <c r="AW13" s="64" t="e">
        <f>INDEX(#REF!,MATCH(AW$130,#REF!,0),MATCH($A13,#REF!,0))</f>
        <v>#REF!</v>
      </c>
      <c r="AX13" s="64" t="e">
        <f>INDEX(#REF!,MATCH(AX$130,#REF!,0),MATCH($A13,#REF!,0))</f>
        <v>#REF!</v>
      </c>
      <c r="AY13" s="64" t="e">
        <f>INDEX(#REF!,MATCH(AY$130,#REF!,0),MATCH($A13,#REF!,0))</f>
        <v>#REF!</v>
      </c>
      <c r="AZ13" s="64" t="e">
        <f>INDEX(#REF!,MATCH(AZ$130,#REF!,0),MATCH($A13,#REF!,0))</f>
        <v>#REF!</v>
      </c>
      <c r="BA13" s="64" t="e">
        <f>INDEX(#REF!,MATCH(BA$130,#REF!,0),MATCH($A13,#REF!,0))</f>
        <v>#REF!</v>
      </c>
      <c r="BB13" s="64" t="e">
        <f>INDEX(#REF!,MATCH(BB$130,#REF!,0),MATCH($A13,#REF!,0))</f>
        <v>#REF!</v>
      </c>
      <c r="BC13" s="64" t="e">
        <f>INDEX(#REF!,MATCH(BC$130,#REF!,0),MATCH($A13,#REF!,0))</f>
        <v>#REF!</v>
      </c>
      <c r="BD13" s="64" t="e">
        <f>INDEX(#REF!,MATCH(BD$130,#REF!,0),MATCH($A13,#REF!,0))</f>
        <v>#REF!</v>
      </c>
      <c r="BE13" s="64" t="e">
        <f>INDEX(#REF!,MATCH(BE$130,#REF!,0),MATCH($A13,#REF!,0))</f>
        <v>#REF!</v>
      </c>
      <c r="BF13" s="64" t="e">
        <f>INDEX(#REF!,MATCH(BF$130,#REF!,0),MATCH($A13,#REF!,0))</f>
        <v>#REF!</v>
      </c>
      <c r="BG13" s="64" t="e">
        <f>INDEX(#REF!,MATCH(BG$130,#REF!,0),MATCH($A13,#REF!,0))</f>
        <v>#REF!</v>
      </c>
      <c r="BH13" s="64" t="e">
        <f>INDEX(#REF!,MATCH(BH$130,#REF!,0),MATCH($A13,#REF!,0))</f>
        <v>#REF!</v>
      </c>
      <c r="BI13" s="64" t="e">
        <f>INDEX(#REF!,MATCH(BI$130,#REF!,0),MATCH($A13,#REF!,0))</f>
        <v>#REF!</v>
      </c>
      <c r="BJ13" s="64" t="e">
        <f>INDEX(#REF!,MATCH(BJ$130,#REF!,0),MATCH($A13,#REF!,0))</f>
        <v>#REF!</v>
      </c>
      <c r="BK13" s="64" t="e">
        <f>INDEX(#REF!,MATCH(BK$130,#REF!,0),MATCH($A13,#REF!,0))</f>
        <v>#REF!</v>
      </c>
      <c r="BL13" s="64" t="e">
        <f>INDEX(#REF!,MATCH(BL$130,#REF!,0),MATCH($A13,#REF!,0))</f>
        <v>#REF!</v>
      </c>
      <c r="BM13" s="64" t="e">
        <f>INDEX(#REF!,MATCH(BM$130,#REF!,0),MATCH($A13,#REF!,0))</f>
        <v>#REF!</v>
      </c>
      <c r="BN13" s="64" t="e">
        <f>INDEX(#REF!,MATCH(BN$130,#REF!,0),MATCH($A13,#REF!,0))</f>
        <v>#REF!</v>
      </c>
      <c r="BO13" s="64" t="e">
        <f>INDEX(#REF!,MATCH(BO$130,#REF!,0),MATCH($A13,#REF!,0))</f>
        <v>#REF!</v>
      </c>
      <c r="BP13" s="64" t="e">
        <f>INDEX(#REF!,MATCH(BP$130,#REF!,0),MATCH($A13,#REF!,0))</f>
        <v>#REF!</v>
      </c>
      <c r="BQ13" s="64" t="e">
        <f>INDEX(#REF!,MATCH(BQ$130,#REF!,0),MATCH($A13,#REF!,0))</f>
        <v>#REF!</v>
      </c>
    </row>
    <row r="14" spans="1:151" ht="12" customHeight="1">
      <c r="A14" s="179">
        <v>6</v>
      </c>
      <c r="B14" s="126" t="s">
        <v>39</v>
      </c>
      <c r="C14" s="127" t="s">
        <v>0</v>
      </c>
      <c r="D14" s="34" t="e">
        <f>INDEX(#REF!,MATCH(D$130,#REF!,0),MATCH($A14,#REF!,0))</f>
        <v>#REF!</v>
      </c>
      <c r="E14" s="34" t="e">
        <f>INDEX(#REF!,MATCH(E$130,#REF!,0),MATCH($A14,#REF!,0))</f>
        <v>#REF!</v>
      </c>
      <c r="F14" s="34" t="e">
        <f>INDEX(#REF!,MATCH(F$130,#REF!,0),MATCH($A14,#REF!,0))</f>
        <v>#REF!</v>
      </c>
      <c r="G14" s="34" t="e">
        <f>INDEX(#REF!,MATCH(G$130,#REF!,0),MATCH($A14,#REF!,0))</f>
        <v>#REF!</v>
      </c>
      <c r="H14" s="34" t="e">
        <f>INDEX(#REF!,MATCH(H$130,#REF!,0),MATCH($A14,#REF!,0))</f>
        <v>#REF!</v>
      </c>
      <c r="I14" s="34" t="e">
        <f>INDEX(#REF!,MATCH(I$130,#REF!,0),MATCH($A14,#REF!,0))</f>
        <v>#REF!</v>
      </c>
      <c r="J14" s="34" t="e">
        <f>INDEX(#REF!,MATCH(J$130,#REF!,0),MATCH($A14,#REF!,0))</f>
        <v>#REF!</v>
      </c>
      <c r="K14" s="34" t="e">
        <f>INDEX(#REF!,MATCH(K$130,#REF!,0),MATCH($A14,#REF!,0))</f>
        <v>#REF!</v>
      </c>
      <c r="L14" s="34" t="e">
        <f>INDEX(#REF!,MATCH(L$130,#REF!,0),MATCH($A14,#REF!,0))</f>
        <v>#REF!</v>
      </c>
      <c r="M14" s="34" t="e">
        <f>INDEX(#REF!,MATCH(M$130,#REF!,0),MATCH($A14,#REF!,0))</f>
        <v>#REF!</v>
      </c>
      <c r="N14" s="34" t="e">
        <f>INDEX(#REF!,MATCH(N$130,#REF!,0),MATCH($A14,#REF!,0))</f>
        <v>#REF!</v>
      </c>
      <c r="O14" s="34" t="e">
        <f>INDEX(#REF!,MATCH(O$130,#REF!,0),MATCH($A14,#REF!,0))</f>
        <v>#REF!</v>
      </c>
      <c r="P14" s="34" t="e">
        <f>INDEX(#REF!,MATCH(P$130,#REF!,0),MATCH($A14,#REF!,0))</f>
        <v>#REF!</v>
      </c>
      <c r="Q14" s="34" t="e">
        <f>INDEX(#REF!,MATCH(Q$130,#REF!,0),MATCH($A14,#REF!,0))</f>
        <v>#REF!</v>
      </c>
      <c r="R14" s="34" t="e">
        <f>INDEX(#REF!,MATCH(R$130,#REF!,0),MATCH($A14,#REF!,0))</f>
        <v>#REF!</v>
      </c>
      <c r="S14" s="34" t="e">
        <f>INDEX(#REF!,MATCH(S$130,#REF!,0),MATCH($A14,#REF!,0))</f>
        <v>#REF!</v>
      </c>
      <c r="T14" s="34" t="e">
        <f>INDEX(#REF!,MATCH(T$130,#REF!,0),MATCH($A14,#REF!,0))</f>
        <v>#REF!</v>
      </c>
      <c r="U14" s="34" t="e">
        <f>INDEX(#REF!,MATCH(U$130,#REF!,0),MATCH($A14,#REF!,0))</f>
        <v>#REF!</v>
      </c>
      <c r="V14" s="34" t="e">
        <f>INDEX(#REF!,MATCH(V$130,#REF!,0),MATCH($A14,#REF!,0))</f>
        <v>#REF!</v>
      </c>
      <c r="W14" s="34" t="e">
        <f>INDEX(#REF!,MATCH(W$130,#REF!,0),MATCH($A14,#REF!,0))</f>
        <v>#REF!</v>
      </c>
      <c r="X14" s="34" t="e">
        <f>INDEX(#REF!,MATCH(X$130,#REF!,0),MATCH($A14,#REF!,0))</f>
        <v>#REF!</v>
      </c>
      <c r="Y14" s="34" t="e">
        <f>INDEX(#REF!,MATCH(Y$130,#REF!,0),MATCH($A14,#REF!,0))</f>
        <v>#REF!</v>
      </c>
      <c r="Z14" s="34" t="e">
        <f>INDEX(#REF!,MATCH(Z$130,#REF!,0),MATCH($A14,#REF!,0))</f>
        <v>#REF!</v>
      </c>
      <c r="AA14" s="34" t="e">
        <f>INDEX(#REF!,MATCH(AA$130,#REF!,0),MATCH($A14,#REF!,0))</f>
        <v>#REF!</v>
      </c>
      <c r="AB14" s="34" t="e">
        <f>INDEX(#REF!,MATCH(AB$130,#REF!,0),MATCH($A14,#REF!,0))</f>
        <v>#REF!</v>
      </c>
      <c r="AC14" s="34" t="e">
        <f>INDEX(#REF!,MATCH(AC$130,#REF!,0),MATCH($A14,#REF!,0))</f>
        <v>#REF!</v>
      </c>
      <c r="AD14" s="34" t="e">
        <f>INDEX(#REF!,MATCH(AD$130,#REF!,0),MATCH($A14,#REF!,0))</f>
        <v>#REF!</v>
      </c>
      <c r="AE14" s="34" t="e">
        <f>INDEX(#REF!,MATCH(AE$130,#REF!,0),MATCH($A14,#REF!,0))</f>
        <v>#REF!</v>
      </c>
      <c r="AF14" s="34" t="e">
        <f>INDEX(#REF!,MATCH(AF$130,#REF!,0),MATCH($A14,#REF!,0))</f>
        <v>#REF!</v>
      </c>
      <c r="AG14" s="34" t="e">
        <f>INDEX(#REF!,MATCH(AG$130,#REF!,0),MATCH($A14,#REF!,0))</f>
        <v>#REF!</v>
      </c>
      <c r="AH14" s="34" t="e">
        <f>INDEX(#REF!,MATCH(AH$130,#REF!,0),MATCH($A14,#REF!,0))</f>
        <v>#REF!</v>
      </c>
      <c r="AI14" s="34" t="e">
        <f>INDEX(#REF!,MATCH(AI$130,#REF!,0),MATCH($A14,#REF!,0))</f>
        <v>#REF!</v>
      </c>
      <c r="AJ14" s="34" t="e">
        <f>INDEX(#REF!,MATCH(AJ$130,#REF!,0),MATCH($A14,#REF!,0))</f>
        <v>#REF!</v>
      </c>
      <c r="AK14" s="34" t="e">
        <f>INDEX(#REF!,MATCH(AK$130,#REF!,0),MATCH($A14,#REF!,0))</f>
        <v>#REF!</v>
      </c>
      <c r="AL14" s="34" t="e">
        <f>INDEX(#REF!,MATCH(AL$130,#REF!,0),MATCH($A14,#REF!,0))</f>
        <v>#REF!</v>
      </c>
      <c r="AM14" s="34" t="e">
        <f>INDEX(#REF!,MATCH(AM$130,#REF!,0),MATCH($A14,#REF!,0))</f>
        <v>#REF!</v>
      </c>
      <c r="AN14" s="34" t="e">
        <f>INDEX(#REF!,MATCH(AN$130,#REF!,0),MATCH($A14,#REF!,0))</f>
        <v>#REF!</v>
      </c>
      <c r="AO14" s="34" t="e">
        <f>INDEX(#REF!,MATCH(AO$130,#REF!,0),MATCH($A14,#REF!,0))</f>
        <v>#REF!</v>
      </c>
      <c r="AP14" s="34" t="e">
        <f>INDEX(#REF!,MATCH(AP$130,#REF!,0),MATCH($A14,#REF!,0))</f>
        <v>#REF!</v>
      </c>
      <c r="AQ14" s="34" t="e">
        <f>INDEX(#REF!,MATCH(AQ$130,#REF!,0),MATCH($A14,#REF!,0))</f>
        <v>#REF!</v>
      </c>
      <c r="AR14" s="34" t="e">
        <f>INDEX(#REF!,MATCH(AR$130,#REF!,0),MATCH($A14,#REF!,0))</f>
        <v>#REF!</v>
      </c>
      <c r="AS14" s="34" t="e">
        <f>INDEX(#REF!,MATCH(AS$130,#REF!,0),MATCH($A14,#REF!,0))</f>
        <v>#REF!</v>
      </c>
      <c r="AT14" s="34" t="e">
        <f>INDEX(#REF!,MATCH(AT$130,#REF!,0),MATCH($A14,#REF!,0))</f>
        <v>#REF!</v>
      </c>
      <c r="AU14" s="34" t="e">
        <f>INDEX(#REF!,MATCH(AU$130,#REF!,0),MATCH($A14,#REF!,0))</f>
        <v>#REF!</v>
      </c>
      <c r="AV14" s="34" t="e">
        <f>INDEX(#REF!,MATCH(AV$130,#REF!,0),MATCH($A14,#REF!,0))</f>
        <v>#REF!</v>
      </c>
      <c r="AW14" s="34" t="e">
        <f>INDEX(#REF!,MATCH(AW$130,#REF!,0),MATCH($A14,#REF!,0))</f>
        <v>#REF!</v>
      </c>
      <c r="AX14" s="34" t="e">
        <f>INDEX(#REF!,MATCH(AX$130,#REF!,0),MATCH($A14,#REF!,0))</f>
        <v>#REF!</v>
      </c>
      <c r="AY14" s="34" t="e">
        <f>INDEX(#REF!,MATCH(AY$130,#REF!,0),MATCH($A14,#REF!,0))</f>
        <v>#REF!</v>
      </c>
      <c r="AZ14" s="34" t="e">
        <f>INDEX(#REF!,MATCH(AZ$130,#REF!,0),MATCH($A14,#REF!,0))</f>
        <v>#REF!</v>
      </c>
      <c r="BA14" s="34" t="e">
        <f>INDEX(#REF!,MATCH(BA$130,#REF!,0),MATCH($A14,#REF!,0))</f>
        <v>#REF!</v>
      </c>
      <c r="BB14" s="34" t="e">
        <f>INDEX(#REF!,MATCH(BB$130,#REF!,0),MATCH($A14,#REF!,0))</f>
        <v>#REF!</v>
      </c>
      <c r="BC14" s="34" t="e">
        <f>INDEX(#REF!,MATCH(BC$130,#REF!,0),MATCH($A14,#REF!,0))</f>
        <v>#REF!</v>
      </c>
      <c r="BD14" s="34" t="e">
        <f>INDEX(#REF!,MATCH(BD$130,#REF!,0),MATCH($A14,#REF!,0))</f>
        <v>#REF!</v>
      </c>
      <c r="BE14" s="34" t="e">
        <f>INDEX(#REF!,MATCH(BE$130,#REF!,0),MATCH($A14,#REF!,0))</f>
        <v>#REF!</v>
      </c>
      <c r="BF14" s="34" t="e">
        <f>INDEX(#REF!,MATCH(BF$130,#REF!,0),MATCH($A14,#REF!,0))</f>
        <v>#REF!</v>
      </c>
      <c r="BG14" s="34" t="e">
        <f>INDEX(#REF!,MATCH(BG$130,#REF!,0),MATCH($A14,#REF!,0))</f>
        <v>#REF!</v>
      </c>
      <c r="BH14" s="34" t="e">
        <f>INDEX(#REF!,MATCH(BH$130,#REF!,0),MATCH($A14,#REF!,0))</f>
        <v>#REF!</v>
      </c>
      <c r="BI14" s="34" t="e">
        <f>INDEX(#REF!,MATCH(BI$130,#REF!,0),MATCH($A14,#REF!,0))</f>
        <v>#REF!</v>
      </c>
      <c r="BJ14" s="34" t="e">
        <f>INDEX(#REF!,MATCH(BJ$130,#REF!,0),MATCH($A14,#REF!,0))</f>
        <v>#REF!</v>
      </c>
      <c r="BK14" s="34" t="e">
        <f>INDEX(#REF!,MATCH(BK$130,#REF!,0),MATCH($A14,#REF!,0))</f>
        <v>#REF!</v>
      </c>
      <c r="BL14" s="34" t="e">
        <f>INDEX(#REF!,MATCH(BL$130,#REF!,0),MATCH($A14,#REF!,0))</f>
        <v>#REF!</v>
      </c>
      <c r="BM14" s="34" t="e">
        <f>INDEX(#REF!,MATCH(BM$130,#REF!,0),MATCH($A14,#REF!,0))</f>
        <v>#REF!</v>
      </c>
      <c r="BN14" s="34" t="e">
        <f>INDEX(#REF!,MATCH(BN$130,#REF!,0),MATCH($A14,#REF!,0))</f>
        <v>#REF!</v>
      </c>
      <c r="BO14" s="34" t="e">
        <f>INDEX(#REF!,MATCH(BO$130,#REF!,0),MATCH($A14,#REF!,0))</f>
        <v>#REF!</v>
      </c>
      <c r="BP14" s="34" t="e">
        <f>INDEX(#REF!,MATCH(BP$130,#REF!,0),MATCH($A14,#REF!,0))</f>
        <v>#REF!</v>
      </c>
      <c r="BQ14" s="34" t="e">
        <f>INDEX(#REF!,MATCH(BQ$130,#REF!,0),MATCH($A14,#REF!,0))</f>
        <v>#REF!</v>
      </c>
    </row>
    <row r="15" spans="1:151" ht="12" customHeight="1">
      <c r="A15" s="179">
        <v>7</v>
      </c>
      <c r="B15" s="126" t="s">
        <v>40</v>
      </c>
      <c r="C15" s="127" t="s">
        <v>0</v>
      </c>
      <c r="D15" s="34" t="e">
        <f>INDEX(#REF!,MATCH(D$130,#REF!,0),MATCH($A15,#REF!,0))</f>
        <v>#REF!</v>
      </c>
      <c r="E15" s="34" t="e">
        <f>INDEX(#REF!,MATCH(E$130,#REF!,0),MATCH($A15,#REF!,0))</f>
        <v>#REF!</v>
      </c>
      <c r="F15" s="34" t="e">
        <f>INDEX(#REF!,MATCH(F$130,#REF!,0),MATCH($A15,#REF!,0))</f>
        <v>#REF!</v>
      </c>
      <c r="G15" s="34" t="e">
        <f>INDEX(#REF!,MATCH(G$130,#REF!,0),MATCH($A15,#REF!,0))</f>
        <v>#REF!</v>
      </c>
      <c r="H15" s="34" t="e">
        <f>INDEX(#REF!,MATCH(H$130,#REF!,0),MATCH($A15,#REF!,0))</f>
        <v>#REF!</v>
      </c>
      <c r="I15" s="34" t="e">
        <f>INDEX(#REF!,MATCH(I$130,#REF!,0),MATCH($A15,#REF!,0))</f>
        <v>#REF!</v>
      </c>
      <c r="J15" s="34" t="e">
        <f>INDEX(#REF!,MATCH(J$130,#REF!,0),MATCH($A15,#REF!,0))</f>
        <v>#REF!</v>
      </c>
      <c r="K15" s="34" t="e">
        <f>INDEX(#REF!,MATCH(K$130,#REF!,0),MATCH($A15,#REF!,0))</f>
        <v>#REF!</v>
      </c>
      <c r="L15" s="34" t="e">
        <f>INDEX(#REF!,MATCH(L$130,#REF!,0),MATCH($A15,#REF!,0))</f>
        <v>#REF!</v>
      </c>
      <c r="M15" s="34" t="e">
        <f>INDEX(#REF!,MATCH(M$130,#REF!,0),MATCH($A15,#REF!,0))</f>
        <v>#REF!</v>
      </c>
      <c r="N15" s="34" t="e">
        <f>INDEX(#REF!,MATCH(N$130,#REF!,0),MATCH($A15,#REF!,0))</f>
        <v>#REF!</v>
      </c>
      <c r="O15" s="34" t="e">
        <f>INDEX(#REF!,MATCH(O$130,#REF!,0),MATCH($A15,#REF!,0))</f>
        <v>#REF!</v>
      </c>
      <c r="P15" s="34" t="e">
        <f>INDEX(#REF!,MATCH(P$130,#REF!,0),MATCH($A15,#REF!,0))</f>
        <v>#REF!</v>
      </c>
      <c r="Q15" s="34" t="e">
        <f>INDEX(#REF!,MATCH(Q$130,#REF!,0),MATCH($A15,#REF!,0))</f>
        <v>#REF!</v>
      </c>
      <c r="R15" s="34" t="e">
        <f>INDEX(#REF!,MATCH(R$130,#REF!,0),MATCH($A15,#REF!,0))</f>
        <v>#REF!</v>
      </c>
      <c r="S15" s="34" t="e">
        <f>INDEX(#REF!,MATCH(S$130,#REF!,0),MATCH($A15,#REF!,0))</f>
        <v>#REF!</v>
      </c>
      <c r="T15" s="34" t="e">
        <f>INDEX(#REF!,MATCH(T$130,#REF!,0),MATCH($A15,#REF!,0))</f>
        <v>#REF!</v>
      </c>
      <c r="U15" s="34" t="e">
        <f>INDEX(#REF!,MATCH(U$130,#REF!,0),MATCH($A15,#REF!,0))</f>
        <v>#REF!</v>
      </c>
      <c r="V15" s="34" t="e">
        <f>INDEX(#REF!,MATCH(V$130,#REF!,0),MATCH($A15,#REF!,0))</f>
        <v>#REF!</v>
      </c>
      <c r="W15" s="34" t="e">
        <f>INDEX(#REF!,MATCH(W$130,#REF!,0),MATCH($A15,#REF!,0))</f>
        <v>#REF!</v>
      </c>
      <c r="X15" s="34" t="e">
        <f>INDEX(#REF!,MATCH(X$130,#REF!,0),MATCH($A15,#REF!,0))</f>
        <v>#REF!</v>
      </c>
      <c r="Y15" s="34" t="e">
        <f>INDEX(#REF!,MATCH(Y$130,#REF!,0),MATCH($A15,#REF!,0))</f>
        <v>#REF!</v>
      </c>
      <c r="Z15" s="34" t="e">
        <f>INDEX(#REF!,MATCH(Z$130,#REF!,0),MATCH($A15,#REF!,0))</f>
        <v>#REF!</v>
      </c>
      <c r="AA15" s="34" t="e">
        <f>INDEX(#REF!,MATCH(AA$130,#REF!,0),MATCH($A15,#REF!,0))</f>
        <v>#REF!</v>
      </c>
      <c r="AB15" s="34" t="e">
        <f>INDEX(#REF!,MATCH(AB$130,#REF!,0),MATCH($A15,#REF!,0))</f>
        <v>#REF!</v>
      </c>
      <c r="AC15" s="34" t="e">
        <f>INDEX(#REF!,MATCH(AC$130,#REF!,0),MATCH($A15,#REF!,0))</f>
        <v>#REF!</v>
      </c>
      <c r="AD15" s="34" t="e">
        <f>INDEX(#REF!,MATCH(AD$130,#REF!,0),MATCH($A15,#REF!,0))</f>
        <v>#REF!</v>
      </c>
      <c r="AE15" s="34" t="e">
        <f>INDEX(#REF!,MATCH(AE$130,#REF!,0),MATCH($A15,#REF!,0))</f>
        <v>#REF!</v>
      </c>
      <c r="AF15" s="34" t="e">
        <f>INDEX(#REF!,MATCH(AF$130,#REF!,0),MATCH($A15,#REF!,0))</f>
        <v>#REF!</v>
      </c>
      <c r="AG15" s="34" t="e">
        <f>INDEX(#REF!,MATCH(AG$130,#REF!,0),MATCH($A15,#REF!,0))</f>
        <v>#REF!</v>
      </c>
      <c r="AH15" s="34" t="e">
        <f>INDEX(#REF!,MATCH(AH$130,#REF!,0),MATCH($A15,#REF!,0))</f>
        <v>#REF!</v>
      </c>
      <c r="AI15" s="34" t="e">
        <f>INDEX(#REF!,MATCH(AI$130,#REF!,0),MATCH($A15,#REF!,0))</f>
        <v>#REF!</v>
      </c>
      <c r="AJ15" s="34" t="e">
        <f>INDEX(#REF!,MATCH(AJ$130,#REF!,0),MATCH($A15,#REF!,0))</f>
        <v>#REF!</v>
      </c>
      <c r="AK15" s="34" t="e">
        <f>INDEX(#REF!,MATCH(AK$130,#REF!,0),MATCH($A15,#REF!,0))</f>
        <v>#REF!</v>
      </c>
      <c r="AL15" s="34" t="e">
        <f>INDEX(#REF!,MATCH(AL$130,#REF!,0),MATCH($A15,#REF!,0))</f>
        <v>#REF!</v>
      </c>
      <c r="AM15" s="34" t="e">
        <f>INDEX(#REF!,MATCH(AM$130,#REF!,0),MATCH($A15,#REF!,0))</f>
        <v>#REF!</v>
      </c>
      <c r="AN15" s="34" t="e">
        <f>INDEX(#REF!,MATCH(AN$130,#REF!,0),MATCH($A15,#REF!,0))</f>
        <v>#REF!</v>
      </c>
      <c r="AO15" s="34" t="e">
        <f>INDEX(#REF!,MATCH(AO$130,#REF!,0),MATCH($A15,#REF!,0))</f>
        <v>#REF!</v>
      </c>
      <c r="AP15" s="34" t="e">
        <f>INDEX(#REF!,MATCH(AP$130,#REF!,0),MATCH($A15,#REF!,0))</f>
        <v>#REF!</v>
      </c>
      <c r="AQ15" s="34" t="e">
        <f>INDEX(#REF!,MATCH(AQ$130,#REF!,0),MATCH($A15,#REF!,0))</f>
        <v>#REF!</v>
      </c>
      <c r="AR15" s="34" t="e">
        <f>INDEX(#REF!,MATCH(AR$130,#REF!,0),MATCH($A15,#REF!,0))</f>
        <v>#REF!</v>
      </c>
      <c r="AS15" s="34" t="e">
        <f>INDEX(#REF!,MATCH(AS$130,#REF!,0),MATCH($A15,#REF!,0))</f>
        <v>#REF!</v>
      </c>
      <c r="AT15" s="34" t="e">
        <f>INDEX(#REF!,MATCH(AT$130,#REF!,0),MATCH($A15,#REF!,0))</f>
        <v>#REF!</v>
      </c>
      <c r="AU15" s="34" t="e">
        <f>INDEX(#REF!,MATCH(AU$130,#REF!,0),MATCH($A15,#REF!,0))</f>
        <v>#REF!</v>
      </c>
      <c r="AV15" s="34" t="e">
        <f>INDEX(#REF!,MATCH(AV$130,#REF!,0),MATCH($A15,#REF!,0))</f>
        <v>#REF!</v>
      </c>
      <c r="AW15" s="34" t="e">
        <f>INDEX(#REF!,MATCH(AW$130,#REF!,0),MATCH($A15,#REF!,0))</f>
        <v>#REF!</v>
      </c>
      <c r="AX15" s="34" t="e">
        <f>INDEX(#REF!,MATCH(AX$130,#REF!,0),MATCH($A15,#REF!,0))</f>
        <v>#REF!</v>
      </c>
      <c r="AY15" s="34" t="e">
        <f>INDEX(#REF!,MATCH(AY$130,#REF!,0),MATCH($A15,#REF!,0))</f>
        <v>#REF!</v>
      </c>
      <c r="AZ15" s="34" t="e">
        <f>INDEX(#REF!,MATCH(AZ$130,#REF!,0),MATCH($A15,#REF!,0))</f>
        <v>#REF!</v>
      </c>
      <c r="BA15" s="34" t="e">
        <f>INDEX(#REF!,MATCH(BA$130,#REF!,0),MATCH($A15,#REF!,0))</f>
        <v>#REF!</v>
      </c>
      <c r="BB15" s="34" t="e">
        <f>INDEX(#REF!,MATCH(BB$130,#REF!,0),MATCH($A15,#REF!,0))</f>
        <v>#REF!</v>
      </c>
      <c r="BC15" s="34" t="e">
        <f>INDEX(#REF!,MATCH(BC$130,#REF!,0),MATCH($A15,#REF!,0))</f>
        <v>#REF!</v>
      </c>
      <c r="BD15" s="34" t="e">
        <f>INDEX(#REF!,MATCH(BD$130,#REF!,0),MATCH($A15,#REF!,0))</f>
        <v>#REF!</v>
      </c>
      <c r="BE15" s="34" t="e">
        <f>INDEX(#REF!,MATCH(BE$130,#REF!,0),MATCH($A15,#REF!,0))</f>
        <v>#REF!</v>
      </c>
      <c r="BF15" s="34" t="e">
        <f>INDEX(#REF!,MATCH(BF$130,#REF!,0),MATCH($A15,#REF!,0))</f>
        <v>#REF!</v>
      </c>
      <c r="BG15" s="34" t="e">
        <f>INDEX(#REF!,MATCH(BG$130,#REF!,0),MATCH($A15,#REF!,0))</f>
        <v>#REF!</v>
      </c>
      <c r="BH15" s="34" t="e">
        <f>INDEX(#REF!,MATCH(BH$130,#REF!,0),MATCH($A15,#REF!,0))</f>
        <v>#REF!</v>
      </c>
      <c r="BI15" s="34" t="e">
        <f>INDEX(#REF!,MATCH(BI$130,#REF!,0),MATCH($A15,#REF!,0))</f>
        <v>#REF!</v>
      </c>
      <c r="BJ15" s="34" t="e">
        <f>INDEX(#REF!,MATCH(BJ$130,#REF!,0),MATCH($A15,#REF!,0))</f>
        <v>#REF!</v>
      </c>
      <c r="BK15" s="34" t="e">
        <f>INDEX(#REF!,MATCH(BK$130,#REF!,0),MATCH($A15,#REF!,0))</f>
        <v>#REF!</v>
      </c>
      <c r="BL15" s="34" t="e">
        <f>INDEX(#REF!,MATCH(BL$130,#REF!,0),MATCH($A15,#REF!,0))</f>
        <v>#REF!</v>
      </c>
      <c r="BM15" s="34" t="e">
        <f>INDEX(#REF!,MATCH(BM$130,#REF!,0),MATCH($A15,#REF!,0))</f>
        <v>#REF!</v>
      </c>
      <c r="BN15" s="34" t="e">
        <f>INDEX(#REF!,MATCH(BN$130,#REF!,0),MATCH($A15,#REF!,0))</f>
        <v>#REF!</v>
      </c>
      <c r="BO15" s="34" t="e">
        <f>INDEX(#REF!,MATCH(BO$130,#REF!,0),MATCH($A15,#REF!,0))</f>
        <v>#REF!</v>
      </c>
      <c r="BP15" s="34" t="e">
        <f>INDEX(#REF!,MATCH(BP$130,#REF!,0),MATCH($A15,#REF!,0))</f>
        <v>#REF!</v>
      </c>
      <c r="BQ15" s="34" t="e">
        <f>INDEX(#REF!,MATCH(BQ$130,#REF!,0),MATCH($A15,#REF!,0))</f>
        <v>#REF!</v>
      </c>
    </row>
    <row r="16" spans="1:151" ht="12" customHeight="1">
      <c r="A16" s="179">
        <v>8</v>
      </c>
      <c r="B16" s="128" t="s">
        <v>41</v>
      </c>
      <c r="C16" s="123" t="s">
        <v>0</v>
      </c>
      <c r="D16" s="33" t="e">
        <f>INDEX(#REF!,MATCH(D$130,#REF!,0),MATCH($A16,#REF!,0))</f>
        <v>#REF!</v>
      </c>
      <c r="E16" s="33" t="e">
        <f>INDEX(#REF!,MATCH(E$130,#REF!,0),MATCH($A16,#REF!,0))</f>
        <v>#REF!</v>
      </c>
      <c r="F16" s="33" t="e">
        <f>INDEX(#REF!,MATCH(F$130,#REF!,0),MATCH($A16,#REF!,0))</f>
        <v>#REF!</v>
      </c>
      <c r="G16" s="33" t="e">
        <f>INDEX(#REF!,MATCH(G$130,#REF!,0),MATCH($A16,#REF!,0))</f>
        <v>#REF!</v>
      </c>
      <c r="H16" s="33" t="e">
        <f>INDEX(#REF!,MATCH(H$130,#REF!,0),MATCH($A16,#REF!,0))</f>
        <v>#REF!</v>
      </c>
      <c r="I16" s="33" t="e">
        <f>INDEX(#REF!,MATCH(I$130,#REF!,0),MATCH($A16,#REF!,0))</f>
        <v>#REF!</v>
      </c>
      <c r="J16" s="33" t="e">
        <f>INDEX(#REF!,MATCH(J$130,#REF!,0),MATCH($A16,#REF!,0))</f>
        <v>#REF!</v>
      </c>
      <c r="K16" s="33" t="e">
        <f>INDEX(#REF!,MATCH(K$130,#REF!,0),MATCH($A16,#REF!,0))</f>
        <v>#REF!</v>
      </c>
      <c r="L16" s="33" t="e">
        <f>INDEX(#REF!,MATCH(L$130,#REF!,0),MATCH($A16,#REF!,0))</f>
        <v>#REF!</v>
      </c>
      <c r="M16" s="33" t="e">
        <f>INDEX(#REF!,MATCH(M$130,#REF!,0),MATCH($A16,#REF!,0))</f>
        <v>#REF!</v>
      </c>
      <c r="N16" s="33" t="e">
        <f>INDEX(#REF!,MATCH(N$130,#REF!,0),MATCH($A16,#REF!,0))</f>
        <v>#REF!</v>
      </c>
      <c r="O16" s="33" t="e">
        <f>INDEX(#REF!,MATCH(O$130,#REF!,0),MATCH($A16,#REF!,0))</f>
        <v>#REF!</v>
      </c>
      <c r="P16" s="33" t="e">
        <f>INDEX(#REF!,MATCH(P$130,#REF!,0),MATCH($A16,#REF!,0))</f>
        <v>#REF!</v>
      </c>
      <c r="Q16" s="33" t="e">
        <f>INDEX(#REF!,MATCH(Q$130,#REF!,0),MATCH($A16,#REF!,0))</f>
        <v>#REF!</v>
      </c>
      <c r="R16" s="33" t="e">
        <f>INDEX(#REF!,MATCH(R$130,#REF!,0),MATCH($A16,#REF!,0))</f>
        <v>#REF!</v>
      </c>
      <c r="S16" s="33" t="e">
        <f>INDEX(#REF!,MATCH(S$130,#REF!,0),MATCH($A16,#REF!,0))</f>
        <v>#REF!</v>
      </c>
      <c r="T16" s="33" t="e">
        <f>INDEX(#REF!,MATCH(T$130,#REF!,0),MATCH($A16,#REF!,0))</f>
        <v>#REF!</v>
      </c>
      <c r="U16" s="33" t="e">
        <f>INDEX(#REF!,MATCH(U$130,#REF!,0),MATCH($A16,#REF!,0))</f>
        <v>#REF!</v>
      </c>
      <c r="V16" s="33" t="e">
        <f>INDEX(#REF!,MATCH(V$130,#REF!,0),MATCH($A16,#REF!,0))</f>
        <v>#REF!</v>
      </c>
      <c r="W16" s="33" t="e">
        <f>INDEX(#REF!,MATCH(W$130,#REF!,0),MATCH($A16,#REF!,0))</f>
        <v>#REF!</v>
      </c>
      <c r="X16" s="33" t="e">
        <f>INDEX(#REF!,MATCH(X$130,#REF!,0),MATCH($A16,#REF!,0))</f>
        <v>#REF!</v>
      </c>
      <c r="Y16" s="33" t="e">
        <f>INDEX(#REF!,MATCH(Y$130,#REF!,0),MATCH($A16,#REF!,0))</f>
        <v>#REF!</v>
      </c>
      <c r="Z16" s="33" t="e">
        <f>INDEX(#REF!,MATCH(Z$130,#REF!,0),MATCH($A16,#REF!,0))</f>
        <v>#REF!</v>
      </c>
      <c r="AA16" s="33" t="e">
        <f>INDEX(#REF!,MATCH(AA$130,#REF!,0),MATCH($A16,#REF!,0))</f>
        <v>#REF!</v>
      </c>
      <c r="AB16" s="33" t="e">
        <f>INDEX(#REF!,MATCH(AB$130,#REF!,0),MATCH($A16,#REF!,0))</f>
        <v>#REF!</v>
      </c>
      <c r="AC16" s="33" t="e">
        <f>INDEX(#REF!,MATCH(AC$130,#REF!,0),MATCH($A16,#REF!,0))</f>
        <v>#REF!</v>
      </c>
      <c r="AD16" s="33" t="e">
        <f>INDEX(#REF!,MATCH(AD$130,#REF!,0),MATCH($A16,#REF!,0))</f>
        <v>#REF!</v>
      </c>
      <c r="AE16" s="33" t="e">
        <f>INDEX(#REF!,MATCH(AE$130,#REF!,0),MATCH($A16,#REF!,0))</f>
        <v>#REF!</v>
      </c>
      <c r="AF16" s="33" t="e">
        <f>INDEX(#REF!,MATCH(AF$130,#REF!,0),MATCH($A16,#REF!,0))</f>
        <v>#REF!</v>
      </c>
      <c r="AG16" s="33" t="e">
        <f>INDEX(#REF!,MATCH(AG$130,#REF!,0),MATCH($A16,#REF!,0))</f>
        <v>#REF!</v>
      </c>
      <c r="AH16" s="33" t="e">
        <f>INDEX(#REF!,MATCH(AH$130,#REF!,0),MATCH($A16,#REF!,0))</f>
        <v>#REF!</v>
      </c>
      <c r="AI16" s="33" t="e">
        <f>INDEX(#REF!,MATCH(AI$130,#REF!,0),MATCH($A16,#REF!,0))</f>
        <v>#REF!</v>
      </c>
      <c r="AJ16" s="33" t="e">
        <f>INDEX(#REF!,MATCH(AJ$130,#REF!,0),MATCH($A16,#REF!,0))</f>
        <v>#REF!</v>
      </c>
      <c r="AK16" s="33" t="e">
        <f>INDEX(#REF!,MATCH(AK$130,#REF!,0),MATCH($A16,#REF!,0))</f>
        <v>#REF!</v>
      </c>
      <c r="AL16" s="33" t="e">
        <f>INDEX(#REF!,MATCH(AL$130,#REF!,0),MATCH($A16,#REF!,0))</f>
        <v>#REF!</v>
      </c>
      <c r="AM16" s="33" t="e">
        <f>INDEX(#REF!,MATCH(AM$130,#REF!,0),MATCH($A16,#REF!,0))</f>
        <v>#REF!</v>
      </c>
      <c r="AN16" s="33" t="e">
        <f>INDEX(#REF!,MATCH(AN$130,#REF!,0),MATCH($A16,#REF!,0))</f>
        <v>#REF!</v>
      </c>
      <c r="AO16" s="33" t="e">
        <f>INDEX(#REF!,MATCH(AO$130,#REF!,0),MATCH($A16,#REF!,0))</f>
        <v>#REF!</v>
      </c>
      <c r="AP16" s="33" t="e">
        <f>INDEX(#REF!,MATCH(AP$130,#REF!,0),MATCH($A16,#REF!,0))</f>
        <v>#REF!</v>
      </c>
      <c r="AQ16" s="33" t="e">
        <f>INDEX(#REF!,MATCH(AQ$130,#REF!,0),MATCH($A16,#REF!,0))</f>
        <v>#REF!</v>
      </c>
      <c r="AR16" s="33" t="e">
        <f>INDEX(#REF!,MATCH(AR$130,#REF!,0),MATCH($A16,#REF!,0))</f>
        <v>#REF!</v>
      </c>
      <c r="AS16" s="33" t="e">
        <f>INDEX(#REF!,MATCH(AS$130,#REF!,0),MATCH($A16,#REF!,0))</f>
        <v>#REF!</v>
      </c>
      <c r="AT16" s="33" t="e">
        <f>INDEX(#REF!,MATCH(AT$130,#REF!,0),MATCH($A16,#REF!,0))</f>
        <v>#REF!</v>
      </c>
      <c r="AU16" s="33" t="e">
        <f>INDEX(#REF!,MATCH(AU$130,#REF!,0),MATCH($A16,#REF!,0))</f>
        <v>#REF!</v>
      </c>
      <c r="AV16" s="33" t="e">
        <f>INDEX(#REF!,MATCH(AV$130,#REF!,0),MATCH($A16,#REF!,0))</f>
        <v>#REF!</v>
      </c>
      <c r="AW16" s="33" t="e">
        <f>INDEX(#REF!,MATCH(AW$130,#REF!,0),MATCH($A16,#REF!,0))</f>
        <v>#REF!</v>
      </c>
      <c r="AX16" s="33" t="e">
        <f>INDEX(#REF!,MATCH(AX$130,#REF!,0),MATCH($A16,#REF!,0))</f>
        <v>#REF!</v>
      </c>
      <c r="AY16" s="33" t="e">
        <f>INDEX(#REF!,MATCH(AY$130,#REF!,0),MATCH($A16,#REF!,0))</f>
        <v>#REF!</v>
      </c>
      <c r="AZ16" s="33" t="e">
        <f>INDEX(#REF!,MATCH(AZ$130,#REF!,0),MATCH($A16,#REF!,0))</f>
        <v>#REF!</v>
      </c>
      <c r="BA16" s="33" t="e">
        <f>INDEX(#REF!,MATCH(BA$130,#REF!,0),MATCH($A16,#REF!,0))</f>
        <v>#REF!</v>
      </c>
      <c r="BB16" s="33" t="e">
        <f>INDEX(#REF!,MATCH(BB$130,#REF!,0),MATCH($A16,#REF!,0))</f>
        <v>#REF!</v>
      </c>
      <c r="BC16" s="33" t="e">
        <f>INDEX(#REF!,MATCH(BC$130,#REF!,0),MATCH($A16,#REF!,0))</f>
        <v>#REF!</v>
      </c>
      <c r="BD16" s="33" t="e">
        <f>INDEX(#REF!,MATCH(BD$130,#REF!,0),MATCH($A16,#REF!,0))</f>
        <v>#REF!</v>
      </c>
      <c r="BE16" s="33" t="e">
        <f>INDEX(#REF!,MATCH(BE$130,#REF!,0),MATCH($A16,#REF!,0))</f>
        <v>#REF!</v>
      </c>
      <c r="BF16" s="33" t="e">
        <f>INDEX(#REF!,MATCH(BF$130,#REF!,0),MATCH($A16,#REF!,0))</f>
        <v>#REF!</v>
      </c>
      <c r="BG16" s="33" t="e">
        <f>INDEX(#REF!,MATCH(BG$130,#REF!,0),MATCH($A16,#REF!,0))</f>
        <v>#REF!</v>
      </c>
      <c r="BH16" s="33" t="e">
        <f>INDEX(#REF!,MATCH(BH$130,#REF!,0),MATCH($A16,#REF!,0))</f>
        <v>#REF!</v>
      </c>
      <c r="BI16" s="33" t="e">
        <f>INDEX(#REF!,MATCH(BI$130,#REF!,0),MATCH($A16,#REF!,0))</f>
        <v>#REF!</v>
      </c>
      <c r="BJ16" s="33" t="e">
        <f>INDEX(#REF!,MATCH(BJ$130,#REF!,0),MATCH($A16,#REF!,0))</f>
        <v>#REF!</v>
      </c>
      <c r="BK16" s="33" t="e">
        <f>INDEX(#REF!,MATCH(BK$130,#REF!,0),MATCH($A16,#REF!,0))</f>
        <v>#REF!</v>
      </c>
      <c r="BL16" s="33" t="e">
        <f>INDEX(#REF!,MATCH(BL$130,#REF!,0),MATCH($A16,#REF!,0))</f>
        <v>#REF!</v>
      </c>
      <c r="BM16" s="33" t="e">
        <f>INDEX(#REF!,MATCH(BM$130,#REF!,0),MATCH($A16,#REF!,0))</f>
        <v>#REF!</v>
      </c>
      <c r="BN16" s="33" t="e">
        <f>INDEX(#REF!,MATCH(BN$130,#REF!,0),MATCH($A16,#REF!,0))</f>
        <v>#REF!</v>
      </c>
      <c r="BO16" s="33" t="e">
        <f>INDEX(#REF!,MATCH(BO$130,#REF!,0),MATCH($A16,#REF!,0))</f>
        <v>#REF!</v>
      </c>
      <c r="BP16" s="33" t="e">
        <f>INDEX(#REF!,MATCH(BP$130,#REF!,0),MATCH($A16,#REF!,0))</f>
        <v>#REF!</v>
      </c>
      <c r="BQ16" s="33" t="e">
        <f>INDEX(#REF!,MATCH(BQ$130,#REF!,0),MATCH($A16,#REF!,0))</f>
        <v>#REF!</v>
      </c>
    </row>
    <row r="17" spans="1:69" s="25" customFormat="1" ht="12" customHeight="1">
      <c r="A17" s="179">
        <v>9</v>
      </c>
      <c r="B17" s="129" t="s">
        <v>28</v>
      </c>
      <c r="C17" s="125" t="s">
        <v>0</v>
      </c>
      <c r="D17" s="64" t="e">
        <f>INDEX(#REF!,MATCH(D$130,#REF!,0),MATCH($A17,#REF!,0))</f>
        <v>#REF!</v>
      </c>
      <c r="E17" s="64" t="e">
        <f>INDEX(#REF!,MATCH(E$130,#REF!,0),MATCH($A17,#REF!,0))</f>
        <v>#REF!</v>
      </c>
      <c r="F17" s="64" t="e">
        <f>INDEX(#REF!,MATCH(F$130,#REF!,0),MATCH($A17,#REF!,0))</f>
        <v>#REF!</v>
      </c>
      <c r="G17" s="64" t="e">
        <f>INDEX(#REF!,MATCH(G$130,#REF!,0),MATCH($A17,#REF!,0))</f>
        <v>#REF!</v>
      </c>
      <c r="H17" s="64" t="e">
        <f>INDEX(#REF!,MATCH(H$130,#REF!,0),MATCH($A17,#REF!,0))</f>
        <v>#REF!</v>
      </c>
      <c r="I17" s="64" t="e">
        <f>INDEX(#REF!,MATCH(I$130,#REF!,0),MATCH($A17,#REF!,0))</f>
        <v>#REF!</v>
      </c>
      <c r="J17" s="64" t="e">
        <f>INDEX(#REF!,MATCH(J$130,#REF!,0),MATCH($A17,#REF!,0))</f>
        <v>#REF!</v>
      </c>
      <c r="K17" s="64" t="e">
        <f>INDEX(#REF!,MATCH(K$130,#REF!,0),MATCH($A17,#REF!,0))</f>
        <v>#REF!</v>
      </c>
      <c r="L17" s="64" t="e">
        <f>INDEX(#REF!,MATCH(L$130,#REF!,0),MATCH($A17,#REF!,0))</f>
        <v>#REF!</v>
      </c>
      <c r="M17" s="64" t="e">
        <f>INDEX(#REF!,MATCH(M$130,#REF!,0),MATCH($A17,#REF!,0))</f>
        <v>#REF!</v>
      </c>
      <c r="N17" s="64" t="e">
        <f>INDEX(#REF!,MATCH(N$130,#REF!,0),MATCH($A17,#REF!,0))</f>
        <v>#REF!</v>
      </c>
      <c r="O17" s="64" t="e">
        <f>INDEX(#REF!,MATCH(O$130,#REF!,0),MATCH($A17,#REF!,0))</f>
        <v>#REF!</v>
      </c>
      <c r="P17" s="64" t="e">
        <f>INDEX(#REF!,MATCH(P$130,#REF!,0),MATCH($A17,#REF!,0))</f>
        <v>#REF!</v>
      </c>
      <c r="Q17" s="64" t="e">
        <f>INDEX(#REF!,MATCH(Q$130,#REF!,0),MATCH($A17,#REF!,0))</f>
        <v>#REF!</v>
      </c>
      <c r="R17" s="64" t="e">
        <f>INDEX(#REF!,MATCH(R$130,#REF!,0),MATCH($A17,#REF!,0))</f>
        <v>#REF!</v>
      </c>
      <c r="S17" s="64" t="e">
        <f>INDEX(#REF!,MATCH(S$130,#REF!,0),MATCH($A17,#REF!,0))</f>
        <v>#REF!</v>
      </c>
      <c r="T17" s="64" t="e">
        <f>INDEX(#REF!,MATCH(T$130,#REF!,0),MATCH($A17,#REF!,0))</f>
        <v>#REF!</v>
      </c>
      <c r="U17" s="64" t="e">
        <f>INDEX(#REF!,MATCH(U$130,#REF!,0),MATCH($A17,#REF!,0))</f>
        <v>#REF!</v>
      </c>
      <c r="V17" s="64" t="e">
        <f>INDEX(#REF!,MATCH(V$130,#REF!,0),MATCH($A17,#REF!,0))</f>
        <v>#REF!</v>
      </c>
      <c r="W17" s="64" t="e">
        <f>INDEX(#REF!,MATCH(W$130,#REF!,0),MATCH($A17,#REF!,0))</f>
        <v>#REF!</v>
      </c>
      <c r="X17" s="64" t="e">
        <f>INDEX(#REF!,MATCH(X$130,#REF!,0),MATCH($A17,#REF!,0))</f>
        <v>#REF!</v>
      </c>
      <c r="Y17" s="64" t="e">
        <f>INDEX(#REF!,MATCH(Y$130,#REF!,0),MATCH($A17,#REF!,0))</f>
        <v>#REF!</v>
      </c>
      <c r="Z17" s="64" t="e">
        <f>INDEX(#REF!,MATCH(Z$130,#REF!,0),MATCH($A17,#REF!,0))</f>
        <v>#REF!</v>
      </c>
      <c r="AA17" s="64" t="e">
        <f>INDEX(#REF!,MATCH(AA$130,#REF!,0),MATCH($A17,#REF!,0))</f>
        <v>#REF!</v>
      </c>
      <c r="AB17" s="64" t="e">
        <f>INDEX(#REF!,MATCH(AB$130,#REF!,0),MATCH($A17,#REF!,0))</f>
        <v>#REF!</v>
      </c>
      <c r="AC17" s="64" t="e">
        <f>INDEX(#REF!,MATCH(AC$130,#REF!,0),MATCH($A17,#REF!,0))</f>
        <v>#REF!</v>
      </c>
      <c r="AD17" s="64" t="e">
        <f>INDEX(#REF!,MATCH(AD$130,#REF!,0),MATCH($A17,#REF!,0))</f>
        <v>#REF!</v>
      </c>
      <c r="AE17" s="64" t="e">
        <f>INDEX(#REF!,MATCH(AE$130,#REF!,0),MATCH($A17,#REF!,0))</f>
        <v>#REF!</v>
      </c>
      <c r="AF17" s="64" t="e">
        <f>INDEX(#REF!,MATCH(AF$130,#REF!,0),MATCH($A17,#REF!,0))</f>
        <v>#REF!</v>
      </c>
      <c r="AG17" s="64" t="e">
        <f>INDEX(#REF!,MATCH(AG$130,#REF!,0),MATCH($A17,#REF!,0))</f>
        <v>#REF!</v>
      </c>
      <c r="AH17" s="64" t="e">
        <f>INDEX(#REF!,MATCH(AH$130,#REF!,0),MATCH($A17,#REF!,0))</f>
        <v>#REF!</v>
      </c>
      <c r="AI17" s="64" t="e">
        <f>INDEX(#REF!,MATCH(AI$130,#REF!,0),MATCH($A17,#REF!,0))</f>
        <v>#REF!</v>
      </c>
      <c r="AJ17" s="64" t="e">
        <f>INDEX(#REF!,MATCH(AJ$130,#REF!,0),MATCH($A17,#REF!,0))</f>
        <v>#REF!</v>
      </c>
      <c r="AK17" s="64" t="e">
        <f>INDEX(#REF!,MATCH(AK$130,#REF!,0),MATCH($A17,#REF!,0))</f>
        <v>#REF!</v>
      </c>
      <c r="AL17" s="64" t="e">
        <f>INDEX(#REF!,MATCH(AL$130,#REF!,0),MATCH($A17,#REF!,0))</f>
        <v>#REF!</v>
      </c>
      <c r="AM17" s="64" t="e">
        <f>INDEX(#REF!,MATCH(AM$130,#REF!,0),MATCH($A17,#REF!,0))</f>
        <v>#REF!</v>
      </c>
      <c r="AN17" s="64" t="e">
        <f>INDEX(#REF!,MATCH(AN$130,#REF!,0),MATCH($A17,#REF!,0))</f>
        <v>#REF!</v>
      </c>
      <c r="AO17" s="64" t="e">
        <f>INDEX(#REF!,MATCH(AO$130,#REF!,0),MATCH($A17,#REF!,0))</f>
        <v>#REF!</v>
      </c>
      <c r="AP17" s="64" t="e">
        <f>INDEX(#REF!,MATCH(AP$130,#REF!,0),MATCH($A17,#REF!,0))</f>
        <v>#REF!</v>
      </c>
      <c r="AQ17" s="64" t="e">
        <f>INDEX(#REF!,MATCH(AQ$130,#REF!,0),MATCH($A17,#REF!,0))</f>
        <v>#REF!</v>
      </c>
      <c r="AR17" s="64" t="e">
        <f>INDEX(#REF!,MATCH(AR$130,#REF!,0),MATCH($A17,#REF!,0))</f>
        <v>#REF!</v>
      </c>
      <c r="AS17" s="64" t="e">
        <f>INDEX(#REF!,MATCH(AS$130,#REF!,0),MATCH($A17,#REF!,0))</f>
        <v>#REF!</v>
      </c>
      <c r="AT17" s="64" t="e">
        <f>INDEX(#REF!,MATCH(AT$130,#REF!,0),MATCH($A17,#REF!,0))</f>
        <v>#REF!</v>
      </c>
      <c r="AU17" s="64" t="e">
        <f>INDEX(#REF!,MATCH(AU$130,#REF!,0),MATCH($A17,#REF!,0))</f>
        <v>#REF!</v>
      </c>
      <c r="AV17" s="64" t="e">
        <f>INDEX(#REF!,MATCH(AV$130,#REF!,0),MATCH($A17,#REF!,0))</f>
        <v>#REF!</v>
      </c>
      <c r="AW17" s="64" t="e">
        <f>INDEX(#REF!,MATCH(AW$130,#REF!,0),MATCH($A17,#REF!,0))</f>
        <v>#REF!</v>
      </c>
      <c r="AX17" s="64" t="e">
        <f>INDEX(#REF!,MATCH(AX$130,#REF!,0),MATCH($A17,#REF!,0))</f>
        <v>#REF!</v>
      </c>
      <c r="AY17" s="64" t="e">
        <f>INDEX(#REF!,MATCH(AY$130,#REF!,0),MATCH($A17,#REF!,0))</f>
        <v>#REF!</v>
      </c>
      <c r="AZ17" s="64" t="e">
        <f>INDEX(#REF!,MATCH(AZ$130,#REF!,0),MATCH($A17,#REF!,0))</f>
        <v>#REF!</v>
      </c>
      <c r="BA17" s="64" t="e">
        <f>INDEX(#REF!,MATCH(BA$130,#REF!,0),MATCH($A17,#REF!,0))</f>
        <v>#REF!</v>
      </c>
      <c r="BB17" s="64" t="e">
        <f>INDEX(#REF!,MATCH(BB$130,#REF!,0),MATCH($A17,#REF!,0))</f>
        <v>#REF!</v>
      </c>
      <c r="BC17" s="64" t="e">
        <f>INDEX(#REF!,MATCH(BC$130,#REF!,0),MATCH($A17,#REF!,0))</f>
        <v>#REF!</v>
      </c>
      <c r="BD17" s="64" t="e">
        <f>INDEX(#REF!,MATCH(BD$130,#REF!,0),MATCH($A17,#REF!,0))</f>
        <v>#REF!</v>
      </c>
      <c r="BE17" s="64" t="e">
        <f>INDEX(#REF!,MATCH(BE$130,#REF!,0),MATCH($A17,#REF!,0))</f>
        <v>#REF!</v>
      </c>
      <c r="BF17" s="64" t="e">
        <f>INDEX(#REF!,MATCH(BF$130,#REF!,0),MATCH($A17,#REF!,0))</f>
        <v>#REF!</v>
      </c>
      <c r="BG17" s="64" t="e">
        <f>INDEX(#REF!,MATCH(BG$130,#REF!,0),MATCH($A17,#REF!,0))</f>
        <v>#REF!</v>
      </c>
      <c r="BH17" s="64" t="e">
        <f>INDEX(#REF!,MATCH(BH$130,#REF!,0),MATCH($A17,#REF!,0))</f>
        <v>#REF!</v>
      </c>
      <c r="BI17" s="64" t="e">
        <f>INDEX(#REF!,MATCH(BI$130,#REF!,0),MATCH($A17,#REF!,0))</f>
        <v>#REF!</v>
      </c>
      <c r="BJ17" s="64" t="e">
        <f>INDEX(#REF!,MATCH(BJ$130,#REF!,0),MATCH($A17,#REF!,0))</f>
        <v>#REF!</v>
      </c>
      <c r="BK17" s="64" t="e">
        <f>INDEX(#REF!,MATCH(BK$130,#REF!,0),MATCH($A17,#REF!,0))</f>
        <v>#REF!</v>
      </c>
      <c r="BL17" s="64" t="e">
        <f>INDEX(#REF!,MATCH(BL$130,#REF!,0),MATCH($A17,#REF!,0))</f>
        <v>#REF!</v>
      </c>
      <c r="BM17" s="64" t="e">
        <f>INDEX(#REF!,MATCH(BM$130,#REF!,0),MATCH($A17,#REF!,0))</f>
        <v>#REF!</v>
      </c>
      <c r="BN17" s="64" t="e">
        <f>INDEX(#REF!,MATCH(BN$130,#REF!,0),MATCH($A17,#REF!,0))</f>
        <v>#REF!</v>
      </c>
      <c r="BO17" s="64" t="e">
        <f>INDEX(#REF!,MATCH(BO$130,#REF!,0),MATCH($A17,#REF!,0))</f>
        <v>#REF!</v>
      </c>
      <c r="BP17" s="64" t="e">
        <f>INDEX(#REF!,MATCH(BP$130,#REF!,0),MATCH($A17,#REF!,0))</f>
        <v>#REF!</v>
      </c>
      <c r="BQ17" s="64" t="e">
        <f>INDEX(#REF!,MATCH(BQ$130,#REF!,0),MATCH($A17,#REF!,0))</f>
        <v>#REF!</v>
      </c>
    </row>
    <row r="18" spans="1:69" ht="12" customHeight="1">
      <c r="A18" s="179">
        <v>10</v>
      </c>
      <c r="B18" s="126" t="s">
        <v>39</v>
      </c>
      <c r="C18" s="127" t="s">
        <v>0</v>
      </c>
      <c r="D18" s="34" t="e">
        <f>INDEX(#REF!,MATCH(D$130,#REF!,0),MATCH($A18,#REF!,0))</f>
        <v>#REF!</v>
      </c>
      <c r="E18" s="34" t="e">
        <f>INDEX(#REF!,MATCH(E$130,#REF!,0),MATCH($A18,#REF!,0))</f>
        <v>#REF!</v>
      </c>
      <c r="F18" s="34" t="e">
        <f>INDEX(#REF!,MATCH(F$130,#REF!,0),MATCH($A18,#REF!,0))</f>
        <v>#REF!</v>
      </c>
      <c r="G18" s="34" t="e">
        <f>INDEX(#REF!,MATCH(G$130,#REF!,0),MATCH($A18,#REF!,0))</f>
        <v>#REF!</v>
      </c>
      <c r="H18" s="34" t="e">
        <f>INDEX(#REF!,MATCH(H$130,#REF!,0),MATCH($A18,#REF!,0))</f>
        <v>#REF!</v>
      </c>
      <c r="I18" s="34" t="e">
        <f>INDEX(#REF!,MATCH(I$130,#REF!,0),MATCH($A18,#REF!,0))</f>
        <v>#REF!</v>
      </c>
      <c r="J18" s="34" t="e">
        <f>INDEX(#REF!,MATCH(J$130,#REF!,0),MATCH($A18,#REF!,0))</f>
        <v>#REF!</v>
      </c>
      <c r="K18" s="34" t="e">
        <f>INDEX(#REF!,MATCH(K$130,#REF!,0),MATCH($A18,#REF!,0))</f>
        <v>#REF!</v>
      </c>
      <c r="L18" s="34" t="e">
        <f>INDEX(#REF!,MATCH(L$130,#REF!,0),MATCH($A18,#REF!,0))</f>
        <v>#REF!</v>
      </c>
      <c r="M18" s="34" t="e">
        <f>INDEX(#REF!,MATCH(M$130,#REF!,0),MATCH($A18,#REF!,0))</f>
        <v>#REF!</v>
      </c>
      <c r="N18" s="34" t="e">
        <f>INDEX(#REF!,MATCH(N$130,#REF!,0),MATCH($A18,#REF!,0))</f>
        <v>#REF!</v>
      </c>
      <c r="O18" s="34" t="e">
        <f>INDEX(#REF!,MATCH(O$130,#REF!,0),MATCH($A18,#REF!,0))</f>
        <v>#REF!</v>
      </c>
      <c r="P18" s="34" t="e">
        <f>INDEX(#REF!,MATCH(P$130,#REF!,0),MATCH($A18,#REF!,0))</f>
        <v>#REF!</v>
      </c>
      <c r="Q18" s="34" t="e">
        <f>INDEX(#REF!,MATCH(Q$130,#REF!,0),MATCH($A18,#REF!,0))</f>
        <v>#REF!</v>
      </c>
      <c r="R18" s="34" t="e">
        <f>INDEX(#REF!,MATCH(R$130,#REF!,0),MATCH($A18,#REF!,0))</f>
        <v>#REF!</v>
      </c>
      <c r="S18" s="34" t="e">
        <f>INDEX(#REF!,MATCH(S$130,#REF!,0),MATCH($A18,#REF!,0))</f>
        <v>#REF!</v>
      </c>
      <c r="T18" s="34" t="e">
        <f>INDEX(#REF!,MATCH(T$130,#REF!,0),MATCH($A18,#REF!,0))</f>
        <v>#REF!</v>
      </c>
      <c r="U18" s="34" t="e">
        <f>INDEX(#REF!,MATCH(U$130,#REF!,0),MATCH($A18,#REF!,0))</f>
        <v>#REF!</v>
      </c>
      <c r="V18" s="34" t="e">
        <f>INDEX(#REF!,MATCH(V$130,#REF!,0),MATCH($A18,#REF!,0))</f>
        <v>#REF!</v>
      </c>
      <c r="W18" s="34" t="e">
        <f>INDEX(#REF!,MATCH(W$130,#REF!,0),MATCH($A18,#REF!,0))</f>
        <v>#REF!</v>
      </c>
      <c r="X18" s="34" t="e">
        <f>INDEX(#REF!,MATCH(X$130,#REF!,0),MATCH($A18,#REF!,0))</f>
        <v>#REF!</v>
      </c>
      <c r="Y18" s="34" t="e">
        <f>INDEX(#REF!,MATCH(Y$130,#REF!,0),MATCH($A18,#REF!,0))</f>
        <v>#REF!</v>
      </c>
      <c r="Z18" s="34" t="e">
        <f>INDEX(#REF!,MATCH(Z$130,#REF!,0),MATCH($A18,#REF!,0))</f>
        <v>#REF!</v>
      </c>
      <c r="AA18" s="34" t="e">
        <f>INDEX(#REF!,MATCH(AA$130,#REF!,0),MATCH($A18,#REF!,0))</f>
        <v>#REF!</v>
      </c>
      <c r="AB18" s="34" t="e">
        <f>INDEX(#REF!,MATCH(AB$130,#REF!,0),MATCH($A18,#REF!,0))</f>
        <v>#REF!</v>
      </c>
      <c r="AC18" s="34" t="e">
        <f>INDEX(#REF!,MATCH(AC$130,#REF!,0),MATCH($A18,#REF!,0))</f>
        <v>#REF!</v>
      </c>
      <c r="AD18" s="34" t="e">
        <f>INDEX(#REF!,MATCH(AD$130,#REF!,0),MATCH($A18,#REF!,0))</f>
        <v>#REF!</v>
      </c>
      <c r="AE18" s="34" t="e">
        <f>INDEX(#REF!,MATCH(AE$130,#REF!,0),MATCH($A18,#REF!,0))</f>
        <v>#REF!</v>
      </c>
      <c r="AF18" s="34" t="e">
        <f>INDEX(#REF!,MATCH(AF$130,#REF!,0),MATCH($A18,#REF!,0))</f>
        <v>#REF!</v>
      </c>
      <c r="AG18" s="34" t="e">
        <f>INDEX(#REF!,MATCH(AG$130,#REF!,0),MATCH($A18,#REF!,0))</f>
        <v>#REF!</v>
      </c>
      <c r="AH18" s="34" t="e">
        <f>INDEX(#REF!,MATCH(AH$130,#REF!,0),MATCH($A18,#REF!,0))</f>
        <v>#REF!</v>
      </c>
      <c r="AI18" s="34" t="e">
        <f>INDEX(#REF!,MATCH(AI$130,#REF!,0),MATCH($A18,#REF!,0))</f>
        <v>#REF!</v>
      </c>
      <c r="AJ18" s="34" t="e">
        <f>INDEX(#REF!,MATCH(AJ$130,#REF!,0),MATCH($A18,#REF!,0))</f>
        <v>#REF!</v>
      </c>
      <c r="AK18" s="34" t="e">
        <f>INDEX(#REF!,MATCH(AK$130,#REF!,0),MATCH($A18,#REF!,0))</f>
        <v>#REF!</v>
      </c>
      <c r="AL18" s="34" t="e">
        <f>INDEX(#REF!,MATCH(AL$130,#REF!,0),MATCH($A18,#REF!,0))</f>
        <v>#REF!</v>
      </c>
      <c r="AM18" s="34" t="e">
        <f>INDEX(#REF!,MATCH(AM$130,#REF!,0),MATCH($A18,#REF!,0))</f>
        <v>#REF!</v>
      </c>
      <c r="AN18" s="34" t="e">
        <f>INDEX(#REF!,MATCH(AN$130,#REF!,0),MATCH($A18,#REF!,0))</f>
        <v>#REF!</v>
      </c>
      <c r="AO18" s="34" t="e">
        <f>INDEX(#REF!,MATCH(AO$130,#REF!,0),MATCH($A18,#REF!,0))</f>
        <v>#REF!</v>
      </c>
      <c r="AP18" s="34" t="e">
        <f>INDEX(#REF!,MATCH(AP$130,#REF!,0),MATCH($A18,#REF!,0))</f>
        <v>#REF!</v>
      </c>
      <c r="AQ18" s="34" t="e">
        <f>INDEX(#REF!,MATCH(AQ$130,#REF!,0),MATCH($A18,#REF!,0))</f>
        <v>#REF!</v>
      </c>
      <c r="AR18" s="34" t="e">
        <f>INDEX(#REF!,MATCH(AR$130,#REF!,0),MATCH($A18,#REF!,0))</f>
        <v>#REF!</v>
      </c>
      <c r="AS18" s="34" t="e">
        <f>INDEX(#REF!,MATCH(AS$130,#REF!,0),MATCH($A18,#REF!,0))</f>
        <v>#REF!</v>
      </c>
      <c r="AT18" s="34" t="e">
        <f>INDEX(#REF!,MATCH(AT$130,#REF!,0),MATCH($A18,#REF!,0))</f>
        <v>#REF!</v>
      </c>
      <c r="AU18" s="34" t="e">
        <f>INDEX(#REF!,MATCH(AU$130,#REF!,0),MATCH($A18,#REF!,0))</f>
        <v>#REF!</v>
      </c>
      <c r="AV18" s="34" t="e">
        <f>INDEX(#REF!,MATCH(AV$130,#REF!,0),MATCH($A18,#REF!,0))</f>
        <v>#REF!</v>
      </c>
      <c r="AW18" s="34" t="e">
        <f>INDEX(#REF!,MATCH(AW$130,#REF!,0),MATCH($A18,#REF!,0))</f>
        <v>#REF!</v>
      </c>
      <c r="AX18" s="34" t="e">
        <f>INDEX(#REF!,MATCH(AX$130,#REF!,0),MATCH($A18,#REF!,0))</f>
        <v>#REF!</v>
      </c>
      <c r="AY18" s="34" t="e">
        <f>INDEX(#REF!,MATCH(AY$130,#REF!,0),MATCH($A18,#REF!,0))</f>
        <v>#REF!</v>
      </c>
      <c r="AZ18" s="34" t="e">
        <f>INDEX(#REF!,MATCH(AZ$130,#REF!,0),MATCH($A18,#REF!,0))</f>
        <v>#REF!</v>
      </c>
      <c r="BA18" s="34" t="e">
        <f>INDEX(#REF!,MATCH(BA$130,#REF!,0),MATCH($A18,#REF!,0))</f>
        <v>#REF!</v>
      </c>
      <c r="BB18" s="34" t="e">
        <f>INDEX(#REF!,MATCH(BB$130,#REF!,0),MATCH($A18,#REF!,0))</f>
        <v>#REF!</v>
      </c>
      <c r="BC18" s="34" t="e">
        <f>INDEX(#REF!,MATCH(BC$130,#REF!,0),MATCH($A18,#REF!,0))</f>
        <v>#REF!</v>
      </c>
      <c r="BD18" s="34" t="e">
        <f>INDEX(#REF!,MATCH(BD$130,#REF!,0),MATCH($A18,#REF!,0))</f>
        <v>#REF!</v>
      </c>
      <c r="BE18" s="34" t="e">
        <f>INDEX(#REF!,MATCH(BE$130,#REF!,0),MATCH($A18,#REF!,0))</f>
        <v>#REF!</v>
      </c>
      <c r="BF18" s="34" t="e">
        <f>INDEX(#REF!,MATCH(BF$130,#REF!,0),MATCH($A18,#REF!,0))</f>
        <v>#REF!</v>
      </c>
      <c r="BG18" s="34" t="e">
        <f>INDEX(#REF!,MATCH(BG$130,#REF!,0),MATCH($A18,#REF!,0))</f>
        <v>#REF!</v>
      </c>
      <c r="BH18" s="34" t="e">
        <f>INDEX(#REF!,MATCH(BH$130,#REF!,0),MATCH($A18,#REF!,0))</f>
        <v>#REF!</v>
      </c>
      <c r="BI18" s="34" t="e">
        <f>INDEX(#REF!,MATCH(BI$130,#REF!,0),MATCH($A18,#REF!,0))</f>
        <v>#REF!</v>
      </c>
      <c r="BJ18" s="34" t="e">
        <f>INDEX(#REF!,MATCH(BJ$130,#REF!,0),MATCH($A18,#REF!,0))</f>
        <v>#REF!</v>
      </c>
      <c r="BK18" s="34" t="e">
        <f>INDEX(#REF!,MATCH(BK$130,#REF!,0),MATCH($A18,#REF!,0))</f>
        <v>#REF!</v>
      </c>
      <c r="BL18" s="34" t="e">
        <f>INDEX(#REF!,MATCH(BL$130,#REF!,0),MATCH($A18,#REF!,0))</f>
        <v>#REF!</v>
      </c>
      <c r="BM18" s="34" t="e">
        <f>INDEX(#REF!,MATCH(BM$130,#REF!,0),MATCH($A18,#REF!,0))</f>
        <v>#REF!</v>
      </c>
      <c r="BN18" s="34" t="e">
        <f>INDEX(#REF!,MATCH(BN$130,#REF!,0),MATCH($A18,#REF!,0))</f>
        <v>#REF!</v>
      </c>
      <c r="BO18" s="34" t="e">
        <f>INDEX(#REF!,MATCH(BO$130,#REF!,0),MATCH($A18,#REF!,0))</f>
        <v>#REF!</v>
      </c>
      <c r="BP18" s="34" t="e">
        <f>INDEX(#REF!,MATCH(BP$130,#REF!,0),MATCH($A18,#REF!,0))</f>
        <v>#REF!</v>
      </c>
      <c r="BQ18" s="34" t="e">
        <f>INDEX(#REF!,MATCH(BQ$130,#REF!,0),MATCH($A18,#REF!,0))</f>
        <v>#REF!</v>
      </c>
    </row>
    <row r="19" spans="1:69" ht="21">
      <c r="A19" s="179">
        <v>11</v>
      </c>
      <c r="B19" s="130" t="s">
        <v>42</v>
      </c>
      <c r="C19" s="127" t="s">
        <v>0</v>
      </c>
      <c r="D19" s="34" t="e">
        <f>INDEX(#REF!,MATCH(D$130,#REF!,0),MATCH($A19,#REF!,0))</f>
        <v>#REF!</v>
      </c>
      <c r="E19" s="34" t="e">
        <f>INDEX(#REF!,MATCH(E$130,#REF!,0),MATCH($A19,#REF!,0))</f>
        <v>#REF!</v>
      </c>
      <c r="F19" s="34" t="e">
        <f>INDEX(#REF!,MATCH(F$130,#REF!,0),MATCH($A19,#REF!,0))</f>
        <v>#REF!</v>
      </c>
      <c r="G19" s="34" t="e">
        <f>INDEX(#REF!,MATCH(G$130,#REF!,0),MATCH($A19,#REF!,0))</f>
        <v>#REF!</v>
      </c>
      <c r="H19" s="34" t="e">
        <f>INDEX(#REF!,MATCH(H$130,#REF!,0),MATCH($A19,#REF!,0))</f>
        <v>#REF!</v>
      </c>
      <c r="I19" s="34" t="e">
        <f>INDEX(#REF!,MATCH(I$130,#REF!,0),MATCH($A19,#REF!,0))</f>
        <v>#REF!</v>
      </c>
      <c r="J19" s="34" t="e">
        <f>INDEX(#REF!,MATCH(J$130,#REF!,0),MATCH($A19,#REF!,0))</f>
        <v>#REF!</v>
      </c>
      <c r="K19" s="34" t="e">
        <f>INDEX(#REF!,MATCH(K$130,#REF!,0),MATCH($A19,#REF!,0))</f>
        <v>#REF!</v>
      </c>
      <c r="L19" s="34" t="e">
        <f>INDEX(#REF!,MATCH(L$130,#REF!,0),MATCH($A19,#REF!,0))</f>
        <v>#REF!</v>
      </c>
      <c r="M19" s="34" t="e">
        <f>INDEX(#REF!,MATCH(M$130,#REF!,0),MATCH($A19,#REF!,0))</f>
        <v>#REF!</v>
      </c>
      <c r="N19" s="34" t="e">
        <f>INDEX(#REF!,MATCH(N$130,#REF!,0),MATCH($A19,#REF!,0))</f>
        <v>#REF!</v>
      </c>
      <c r="O19" s="34" t="e">
        <f>INDEX(#REF!,MATCH(O$130,#REF!,0),MATCH($A19,#REF!,0))</f>
        <v>#REF!</v>
      </c>
      <c r="P19" s="34" t="e">
        <f>INDEX(#REF!,MATCH(P$130,#REF!,0),MATCH($A19,#REF!,0))</f>
        <v>#REF!</v>
      </c>
      <c r="Q19" s="34" t="e">
        <f>INDEX(#REF!,MATCH(Q$130,#REF!,0),MATCH($A19,#REF!,0))</f>
        <v>#REF!</v>
      </c>
      <c r="R19" s="34" t="e">
        <f>INDEX(#REF!,MATCH(R$130,#REF!,0),MATCH($A19,#REF!,0))</f>
        <v>#REF!</v>
      </c>
      <c r="S19" s="34" t="e">
        <f>INDEX(#REF!,MATCH(S$130,#REF!,0),MATCH($A19,#REF!,0))</f>
        <v>#REF!</v>
      </c>
      <c r="T19" s="34" t="e">
        <f>INDEX(#REF!,MATCH(T$130,#REF!,0),MATCH($A19,#REF!,0))</f>
        <v>#REF!</v>
      </c>
      <c r="U19" s="34" t="e">
        <f>INDEX(#REF!,MATCH(U$130,#REF!,0),MATCH($A19,#REF!,0))</f>
        <v>#REF!</v>
      </c>
      <c r="V19" s="34" t="e">
        <f>INDEX(#REF!,MATCH(V$130,#REF!,0),MATCH($A19,#REF!,0))</f>
        <v>#REF!</v>
      </c>
      <c r="W19" s="34" t="e">
        <f>INDEX(#REF!,MATCH(W$130,#REF!,0),MATCH($A19,#REF!,0))</f>
        <v>#REF!</v>
      </c>
      <c r="X19" s="34" t="e">
        <f>INDEX(#REF!,MATCH(X$130,#REF!,0),MATCH($A19,#REF!,0))</f>
        <v>#REF!</v>
      </c>
      <c r="Y19" s="34" t="e">
        <f>INDEX(#REF!,MATCH(Y$130,#REF!,0),MATCH($A19,#REF!,0))</f>
        <v>#REF!</v>
      </c>
      <c r="Z19" s="34" t="e">
        <f>INDEX(#REF!,MATCH(Z$130,#REF!,0),MATCH($A19,#REF!,0))</f>
        <v>#REF!</v>
      </c>
      <c r="AA19" s="34" t="e">
        <f>INDEX(#REF!,MATCH(AA$130,#REF!,0),MATCH($A19,#REF!,0))</f>
        <v>#REF!</v>
      </c>
      <c r="AB19" s="34" t="e">
        <f>INDEX(#REF!,MATCH(AB$130,#REF!,0),MATCH($A19,#REF!,0))</f>
        <v>#REF!</v>
      </c>
      <c r="AC19" s="34" t="e">
        <f>INDEX(#REF!,MATCH(AC$130,#REF!,0),MATCH($A19,#REF!,0))</f>
        <v>#REF!</v>
      </c>
      <c r="AD19" s="34" t="e">
        <f>INDEX(#REF!,MATCH(AD$130,#REF!,0),MATCH($A19,#REF!,0))</f>
        <v>#REF!</v>
      </c>
      <c r="AE19" s="34" t="e">
        <f>INDEX(#REF!,MATCH(AE$130,#REF!,0),MATCH($A19,#REF!,0))</f>
        <v>#REF!</v>
      </c>
      <c r="AF19" s="34" t="e">
        <f>INDEX(#REF!,MATCH(AF$130,#REF!,0),MATCH($A19,#REF!,0))</f>
        <v>#REF!</v>
      </c>
      <c r="AG19" s="34" t="e">
        <f>INDEX(#REF!,MATCH(AG$130,#REF!,0),MATCH($A19,#REF!,0))</f>
        <v>#REF!</v>
      </c>
      <c r="AH19" s="34" t="e">
        <f>INDEX(#REF!,MATCH(AH$130,#REF!,0),MATCH($A19,#REF!,0))</f>
        <v>#REF!</v>
      </c>
      <c r="AI19" s="34" t="e">
        <f>INDEX(#REF!,MATCH(AI$130,#REF!,0),MATCH($A19,#REF!,0))</f>
        <v>#REF!</v>
      </c>
      <c r="AJ19" s="34" t="e">
        <f>INDEX(#REF!,MATCH(AJ$130,#REF!,0),MATCH($A19,#REF!,0))</f>
        <v>#REF!</v>
      </c>
      <c r="AK19" s="34" t="e">
        <f>INDEX(#REF!,MATCH(AK$130,#REF!,0),MATCH($A19,#REF!,0))</f>
        <v>#REF!</v>
      </c>
      <c r="AL19" s="34" t="e">
        <f>INDEX(#REF!,MATCH(AL$130,#REF!,0),MATCH($A19,#REF!,0))</f>
        <v>#REF!</v>
      </c>
      <c r="AM19" s="34" t="e">
        <f>INDEX(#REF!,MATCH(AM$130,#REF!,0),MATCH($A19,#REF!,0))</f>
        <v>#REF!</v>
      </c>
      <c r="AN19" s="34" t="e">
        <f>INDEX(#REF!,MATCH(AN$130,#REF!,0),MATCH($A19,#REF!,0))</f>
        <v>#REF!</v>
      </c>
      <c r="AO19" s="34" t="e">
        <f>INDEX(#REF!,MATCH(AO$130,#REF!,0),MATCH($A19,#REF!,0))</f>
        <v>#REF!</v>
      </c>
      <c r="AP19" s="34" t="e">
        <f>INDEX(#REF!,MATCH(AP$130,#REF!,0),MATCH($A19,#REF!,0))</f>
        <v>#REF!</v>
      </c>
      <c r="AQ19" s="34" t="e">
        <f>INDEX(#REF!,MATCH(AQ$130,#REF!,0),MATCH($A19,#REF!,0))</f>
        <v>#REF!</v>
      </c>
      <c r="AR19" s="34" t="e">
        <f>INDEX(#REF!,MATCH(AR$130,#REF!,0),MATCH($A19,#REF!,0))</f>
        <v>#REF!</v>
      </c>
      <c r="AS19" s="34" t="e">
        <f>INDEX(#REF!,MATCH(AS$130,#REF!,0),MATCH($A19,#REF!,0))</f>
        <v>#REF!</v>
      </c>
      <c r="AT19" s="34" t="e">
        <f>INDEX(#REF!,MATCH(AT$130,#REF!,0),MATCH($A19,#REF!,0))</f>
        <v>#REF!</v>
      </c>
      <c r="AU19" s="34" t="e">
        <f>INDEX(#REF!,MATCH(AU$130,#REF!,0),MATCH($A19,#REF!,0))</f>
        <v>#REF!</v>
      </c>
      <c r="AV19" s="34" t="e">
        <f>INDEX(#REF!,MATCH(AV$130,#REF!,0),MATCH($A19,#REF!,0))</f>
        <v>#REF!</v>
      </c>
      <c r="AW19" s="34" t="e">
        <f>INDEX(#REF!,MATCH(AW$130,#REF!,0),MATCH($A19,#REF!,0))</f>
        <v>#REF!</v>
      </c>
      <c r="AX19" s="34" t="e">
        <f>INDEX(#REF!,MATCH(AX$130,#REF!,0),MATCH($A19,#REF!,0))</f>
        <v>#REF!</v>
      </c>
      <c r="AY19" s="34" t="e">
        <f>INDEX(#REF!,MATCH(AY$130,#REF!,0),MATCH($A19,#REF!,0))</f>
        <v>#REF!</v>
      </c>
      <c r="AZ19" s="34" t="e">
        <f>INDEX(#REF!,MATCH(AZ$130,#REF!,0),MATCH($A19,#REF!,0))</f>
        <v>#REF!</v>
      </c>
      <c r="BA19" s="34" t="e">
        <f>INDEX(#REF!,MATCH(BA$130,#REF!,0),MATCH($A19,#REF!,0))</f>
        <v>#REF!</v>
      </c>
      <c r="BB19" s="34" t="e">
        <f>INDEX(#REF!,MATCH(BB$130,#REF!,0),MATCH($A19,#REF!,0))</f>
        <v>#REF!</v>
      </c>
      <c r="BC19" s="34" t="e">
        <f>INDEX(#REF!,MATCH(BC$130,#REF!,0),MATCH($A19,#REF!,0))</f>
        <v>#REF!</v>
      </c>
      <c r="BD19" s="34" t="e">
        <f>INDEX(#REF!,MATCH(BD$130,#REF!,0),MATCH($A19,#REF!,0))</f>
        <v>#REF!</v>
      </c>
      <c r="BE19" s="34" t="e">
        <f>INDEX(#REF!,MATCH(BE$130,#REF!,0),MATCH($A19,#REF!,0))</f>
        <v>#REF!</v>
      </c>
      <c r="BF19" s="34" t="e">
        <f>INDEX(#REF!,MATCH(BF$130,#REF!,0),MATCH($A19,#REF!,0))</f>
        <v>#REF!</v>
      </c>
      <c r="BG19" s="34" t="e">
        <f>INDEX(#REF!,MATCH(BG$130,#REF!,0),MATCH($A19,#REF!,0))</f>
        <v>#REF!</v>
      </c>
      <c r="BH19" s="34" t="e">
        <f>INDEX(#REF!,MATCH(BH$130,#REF!,0),MATCH($A19,#REF!,0))</f>
        <v>#REF!</v>
      </c>
      <c r="BI19" s="34" t="e">
        <f>INDEX(#REF!,MATCH(BI$130,#REF!,0),MATCH($A19,#REF!,0))</f>
        <v>#REF!</v>
      </c>
      <c r="BJ19" s="34" t="e">
        <f>INDEX(#REF!,MATCH(BJ$130,#REF!,0),MATCH($A19,#REF!,0))</f>
        <v>#REF!</v>
      </c>
      <c r="BK19" s="34" t="e">
        <f>INDEX(#REF!,MATCH(BK$130,#REF!,0),MATCH($A19,#REF!,0))</f>
        <v>#REF!</v>
      </c>
      <c r="BL19" s="34" t="e">
        <f>INDEX(#REF!,MATCH(BL$130,#REF!,0),MATCH($A19,#REF!,0))</f>
        <v>#REF!</v>
      </c>
      <c r="BM19" s="34" t="e">
        <f>INDEX(#REF!,MATCH(BM$130,#REF!,0),MATCH($A19,#REF!,0))</f>
        <v>#REF!</v>
      </c>
      <c r="BN19" s="34" t="e">
        <f>INDEX(#REF!,MATCH(BN$130,#REF!,0),MATCH($A19,#REF!,0))</f>
        <v>#REF!</v>
      </c>
      <c r="BO19" s="34" t="e">
        <f>INDEX(#REF!,MATCH(BO$130,#REF!,0),MATCH($A19,#REF!,0))</f>
        <v>#REF!</v>
      </c>
      <c r="BP19" s="34" t="e">
        <f>INDEX(#REF!,MATCH(BP$130,#REF!,0),MATCH($A19,#REF!,0))</f>
        <v>#REF!</v>
      </c>
      <c r="BQ19" s="34" t="e">
        <f>INDEX(#REF!,MATCH(BQ$130,#REF!,0),MATCH($A19,#REF!,0))</f>
        <v>#REF!</v>
      </c>
    </row>
    <row r="20" spans="1:69" ht="21.75" thickBot="1">
      <c r="A20" s="179">
        <v>12</v>
      </c>
      <c r="B20" s="131" t="s">
        <v>43</v>
      </c>
      <c r="C20" s="132" t="s">
        <v>0</v>
      </c>
      <c r="D20" s="35" t="e">
        <f>INDEX(#REF!,MATCH(D$130,#REF!,0),MATCH($A20,#REF!,0))</f>
        <v>#REF!</v>
      </c>
      <c r="E20" s="35" t="e">
        <f>INDEX(#REF!,MATCH(E$130,#REF!,0),MATCH($A20,#REF!,0))</f>
        <v>#REF!</v>
      </c>
      <c r="F20" s="35" t="e">
        <f>INDEX(#REF!,MATCH(F$130,#REF!,0),MATCH($A20,#REF!,0))</f>
        <v>#REF!</v>
      </c>
      <c r="G20" s="35" t="e">
        <f>INDEX(#REF!,MATCH(G$130,#REF!,0),MATCH($A20,#REF!,0))</f>
        <v>#REF!</v>
      </c>
      <c r="H20" s="35" t="e">
        <f>INDEX(#REF!,MATCH(H$130,#REF!,0),MATCH($A20,#REF!,0))</f>
        <v>#REF!</v>
      </c>
      <c r="I20" s="35" t="e">
        <f>INDEX(#REF!,MATCH(I$130,#REF!,0),MATCH($A20,#REF!,0))</f>
        <v>#REF!</v>
      </c>
      <c r="J20" s="35" t="e">
        <f>INDEX(#REF!,MATCH(J$130,#REF!,0),MATCH($A20,#REF!,0))</f>
        <v>#REF!</v>
      </c>
      <c r="K20" s="35" t="e">
        <f>INDEX(#REF!,MATCH(K$130,#REF!,0),MATCH($A20,#REF!,0))</f>
        <v>#REF!</v>
      </c>
      <c r="L20" s="35" t="e">
        <f>INDEX(#REF!,MATCH(L$130,#REF!,0),MATCH($A20,#REF!,0))</f>
        <v>#REF!</v>
      </c>
      <c r="M20" s="35" t="e">
        <f>INDEX(#REF!,MATCH(M$130,#REF!,0),MATCH($A20,#REF!,0))</f>
        <v>#REF!</v>
      </c>
      <c r="N20" s="35" t="e">
        <f>INDEX(#REF!,MATCH(N$130,#REF!,0),MATCH($A20,#REF!,0))</f>
        <v>#REF!</v>
      </c>
      <c r="O20" s="35" t="e">
        <f>INDEX(#REF!,MATCH(O$130,#REF!,0),MATCH($A20,#REF!,0))</f>
        <v>#REF!</v>
      </c>
      <c r="P20" s="35" t="e">
        <f>INDEX(#REF!,MATCH(P$130,#REF!,0),MATCH($A20,#REF!,0))</f>
        <v>#REF!</v>
      </c>
      <c r="Q20" s="35" t="e">
        <f>INDEX(#REF!,MATCH(Q$130,#REF!,0),MATCH($A20,#REF!,0))</f>
        <v>#REF!</v>
      </c>
      <c r="R20" s="35" t="e">
        <f>INDEX(#REF!,MATCH(R$130,#REF!,0),MATCH($A20,#REF!,0))</f>
        <v>#REF!</v>
      </c>
      <c r="S20" s="35" t="e">
        <f>INDEX(#REF!,MATCH(S$130,#REF!,0),MATCH($A20,#REF!,0))</f>
        <v>#REF!</v>
      </c>
      <c r="T20" s="35" t="e">
        <f>INDEX(#REF!,MATCH(T$130,#REF!,0),MATCH($A20,#REF!,0))</f>
        <v>#REF!</v>
      </c>
      <c r="U20" s="35" t="e">
        <f>INDEX(#REF!,MATCH(U$130,#REF!,0),MATCH($A20,#REF!,0))</f>
        <v>#REF!</v>
      </c>
      <c r="V20" s="35" t="e">
        <f>INDEX(#REF!,MATCH(V$130,#REF!,0),MATCH($A20,#REF!,0))</f>
        <v>#REF!</v>
      </c>
      <c r="W20" s="35" t="e">
        <f>INDEX(#REF!,MATCH(W$130,#REF!,0),MATCH($A20,#REF!,0))</f>
        <v>#REF!</v>
      </c>
      <c r="X20" s="35" t="e">
        <f>INDEX(#REF!,MATCH(X$130,#REF!,0),MATCH($A20,#REF!,0))</f>
        <v>#REF!</v>
      </c>
      <c r="Y20" s="35" t="e">
        <f>INDEX(#REF!,MATCH(Y$130,#REF!,0),MATCH($A20,#REF!,0))</f>
        <v>#REF!</v>
      </c>
      <c r="Z20" s="35" t="e">
        <f>INDEX(#REF!,MATCH(Z$130,#REF!,0),MATCH($A20,#REF!,0))</f>
        <v>#REF!</v>
      </c>
      <c r="AA20" s="35" t="e">
        <f>INDEX(#REF!,MATCH(AA$130,#REF!,0),MATCH($A20,#REF!,0))</f>
        <v>#REF!</v>
      </c>
      <c r="AB20" s="35" t="e">
        <f>INDEX(#REF!,MATCH(AB$130,#REF!,0),MATCH($A20,#REF!,0))</f>
        <v>#REF!</v>
      </c>
      <c r="AC20" s="35" t="e">
        <f>INDEX(#REF!,MATCH(AC$130,#REF!,0),MATCH($A20,#REF!,0))</f>
        <v>#REF!</v>
      </c>
      <c r="AD20" s="35" t="e">
        <f>INDEX(#REF!,MATCH(AD$130,#REF!,0),MATCH($A20,#REF!,0))</f>
        <v>#REF!</v>
      </c>
      <c r="AE20" s="35" t="e">
        <f>INDEX(#REF!,MATCH(AE$130,#REF!,0),MATCH($A20,#REF!,0))</f>
        <v>#REF!</v>
      </c>
      <c r="AF20" s="35" t="e">
        <f>INDEX(#REF!,MATCH(AF$130,#REF!,0),MATCH($A20,#REF!,0))</f>
        <v>#REF!</v>
      </c>
      <c r="AG20" s="35" t="e">
        <f>INDEX(#REF!,MATCH(AG$130,#REF!,0),MATCH($A20,#REF!,0))</f>
        <v>#REF!</v>
      </c>
      <c r="AH20" s="35" t="e">
        <f>INDEX(#REF!,MATCH(AH$130,#REF!,0),MATCH($A20,#REF!,0))</f>
        <v>#REF!</v>
      </c>
      <c r="AI20" s="35" t="e">
        <f>INDEX(#REF!,MATCH(AI$130,#REF!,0),MATCH($A20,#REF!,0))</f>
        <v>#REF!</v>
      </c>
      <c r="AJ20" s="35" t="e">
        <f>INDEX(#REF!,MATCH(AJ$130,#REF!,0),MATCH($A20,#REF!,0))</f>
        <v>#REF!</v>
      </c>
      <c r="AK20" s="35" t="e">
        <f>INDEX(#REF!,MATCH(AK$130,#REF!,0),MATCH($A20,#REF!,0))</f>
        <v>#REF!</v>
      </c>
      <c r="AL20" s="35" t="e">
        <f>INDEX(#REF!,MATCH(AL$130,#REF!,0),MATCH($A20,#REF!,0))</f>
        <v>#REF!</v>
      </c>
      <c r="AM20" s="35" t="e">
        <f>INDEX(#REF!,MATCH(AM$130,#REF!,0),MATCH($A20,#REF!,0))</f>
        <v>#REF!</v>
      </c>
      <c r="AN20" s="35" t="e">
        <f>INDEX(#REF!,MATCH(AN$130,#REF!,0),MATCH($A20,#REF!,0))</f>
        <v>#REF!</v>
      </c>
      <c r="AO20" s="35" t="e">
        <f>INDEX(#REF!,MATCH(AO$130,#REF!,0),MATCH($A20,#REF!,0))</f>
        <v>#REF!</v>
      </c>
      <c r="AP20" s="35" t="e">
        <f>INDEX(#REF!,MATCH(AP$130,#REF!,0),MATCH($A20,#REF!,0))</f>
        <v>#REF!</v>
      </c>
      <c r="AQ20" s="35" t="e">
        <f>INDEX(#REF!,MATCH(AQ$130,#REF!,0),MATCH($A20,#REF!,0))</f>
        <v>#REF!</v>
      </c>
      <c r="AR20" s="35" t="e">
        <f>INDEX(#REF!,MATCH(AR$130,#REF!,0),MATCH($A20,#REF!,0))</f>
        <v>#REF!</v>
      </c>
      <c r="AS20" s="35" t="e">
        <f>INDEX(#REF!,MATCH(AS$130,#REF!,0),MATCH($A20,#REF!,0))</f>
        <v>#REF!</v>
      </c>
      <c r="AT20" s="35" t="e">
        <f>INDEX(#REF!,MATCH(AT$130,#REF!,0),MATCH($A20,#REF!,0))</f>
        <v>#REF!</v>
      </c>
      <c r="AU20" s="35" t="e">
        <f>INDEX(#REF!,MATCH(AU$130,#REF!,0),MATCH($A20,#REF!,0))</f>
        <v>#REF!</v>
      </c>
      <c r="AV20" s="35" t="e">
        <f>INDEX(#REF!,MATCH(AV$130,#REF!,0),MATCH($A20,#REF!,0))</f>
        <v>#REF!</v>
      </c>
      <c r="AW20" s="35" t="e">
        <f>INDEX(#REF!,MATCH(AW$130,#REF!,0),MATCH($A20,#REF!,0))</f>
        <v>#REF!</v>
      </c>
      <c r="AX20" s="35" t="e">
        <f>INDEX(#REF!,MATCH(AX$130,#REF!,0),MATCH($A20,#REF!,0))</f>
        <v>#REF!</v>
      </c>
      <c r="AY20" s="35" t="e">
        <f>INDEX(#REF!,MATCH(AY$130,#REF!,0),MATCH($A20,#REF!,0))</f>
        <v>#REF!</v>
      </c>
      <c r="AZ20" s="35" t="e">
        <f>INDEX(#REF!,MATCH(AZ$130,#REF!,0),MATCH($A20,#REF!,0))</f>
        <v>#REF!</v>
      </c>
      <c r="BA20" s="35" t="e">
        <f>INDEX(#REF!,MATCH(BA$130,#REF!,0),MATCH($A20,#REF!,0))</f>
        <v>#REF!</v>
      </c>
      <c r="BB20" s="35" t="e">
        <f>INDEX(#REF!,MATCH(BB$130,#REF!,0),MATCH($A20,#REF!,0))</f>
        <v>#REF!</v>
      </c>
      <c r="BC20" s="35" t="e">
        <f>INDEX(#REF!,MATCH(BC$130,#REF!,0),MATCH($A20,#REF!,0))</f>
        <v>#REF!</v>
      </c>
      <c r="BD20" s="35" t="e">
        <f>INDEX(#REF!,MATCH(BD$130,#REF!,0),MATCH($A20,#REF!,0))</f>
        <v>#REF!</v>
      </c>
      <c r="BE20" s="35" t="e">
        <f>INDEX(#REF!,MATCH(BE$130,#REF!,0),MATCH($A20,#REF!,0))</f>
        <v>#REF!</v>
      </c>
      <c r="BF20" s="35" t="e">
        <f>INDEX(#REF!,MATCH(BF$130,#REF!,0),MATCH($A20,#REF!,0))</f>
        <v>#REF!</v>
      </c>
      <c r="BG20" s="35" t="e">
        <f>INDEX(#REF!,MATCH(BG$130,#REF!,0),MATCH($A20,#REF!,0))</f>
        <v>#REF!</v>
      </c>
      <c r="BH20" s="35" t="e">
        <f>INDEX(#REF!,MATCH(BH$130,#REF!,0),MATCH($A20,#REF!,0))</f>
        <v>#REF!</v>
      </c>
      <c r="BI20" s="35" t="e">
        <f>INDEX(#REF!,MATCH(BI$130,#REF!,0),MATCH($A20,#REF!,0))</f>
        <v>#REF!</v>
      </c>
      <c r="BJ20" s="35" t="e">
        <f>INDEX(#REF!,MATCH(BJ$130,#REF!,0),MATCH($A20,#REF!,0))</f>
        <v>#REF!</v>
      </c>
      <c r="BK20" s="35" t="e">
        <f>INDEX(#REF!,MATCH(BK$130,#REF!,0),MATCH($A20,#REF!,0))</f>
        <v>#REF!</v>
      </c>
      <c r="BL20" s="35" t="e">
        <f>INDEX(#REF!,MATCH(BL$130,#REF!,0),MATCH($A20,#REF!,0))</f>
        <v>#REF!</v>
      </c>
      <c r="BM20" s="35" t="e">
        <f>INDEX(#REF!,MATCH(BM$130,#REF!,0),MATCH($A20,#REF!,0))</f>
        <v>#REF!</v>
      </c>
      <c r="BN20" s="35" t="e">
        <f>INDEX(#REF!,MATCH(BN$130,#REF!,0),MATCH($A20,#REF!,0))</f>
        <v>#REF!</v>
      </c>
      <c r="BO20" s="35" t="e">
        <f>INDEX(#REF!,MATCH(BO$130,#REF!,0),MATCH($A20,#REF!,0))</f>
        <v>#REF!</v>
      </c>
      <c r="BP20" s="35" t="e">
        <f>INDEX(#REF!,MATCH(BP$130,#REF!,0),MATCH($A20,#REF!,0))</f>
        <v>#REF!</v>
      </c>
      <c r="BQ20" s="35" t="e">
        <f>INDEX(#REF!,MATCH(BQ$130,#REF!,0),MATCH($A20,#REF!,0))</f>
        <v>#REF!</v>
      </c>
    </row>
    <row r="21" spans="1:69" ht="12" customHeight="1">
      <c r="A21" s="179">
        <v>13</v>
      </c>
      <c r="B21" s="120" t="s">
        <v>148</v>
      </c>
      <c r="C21" s="133"/>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row>
    <row r="22" spans="1:69" ht="12" customHeight="1">
      <c r="A22" s="179">
        <v>14</v>
      </c>
      <c r="B22" s="134" t="s">
        <v>25</v>
      </c>
      <c r="C22" s="127" t="s">
        <v>17</v>
      </c>
      <c r="D22" s="34" t="e">
        <f>INDEX(#REF!,MATCH(D$130,#REF!,0),MATCH($A22,#REF!,0))</f>
        <v>#REF!</v>
      </c>
      <c r="E22" s="34" t="e">
        <f>INDEX(#REF!,MATCH(E$130,#REF!,0),MATCH($A22,#REF!,0))</f>
        <v>#REF!</v>
      </c>
      <c r="F22" s="34" t="e">
        <f>INDEX(#REF!,MATCH(F$130,#REF!,0),MATCH($A22,#REF!,0))</f>
        <v>#REF!</v>
      </c>
      <c r="G22" s="34" t="e">
        <f>INDEX(#REF!,MATCH(G$130,#REF!,0),MATCH($A22,#REF!,0))</f>
        <v>#REF!</v>
      </c>
      <c r="H22" s="34" t="e">
        <f>INDEX(#REF!,MATCH(H$130,#REF!,0),MATCH($A22,#REF!,0))</f>
        <v>#REF!</v>
      </c>
      <c r="I22" s="34" t="e">
        <f>INDEX(#REF!,MATCH(I$130,#REF!,0),MATCH($A22,#REF!,0))</f>
        <v>#REF!</v>
      </c>
      <c r="J22" s="34" t="e">
        <f>INDEX(#REF!,MATCH(J$130,#REF!,0),MATCH($A22,#REF!,0))</f>
        <v>#REF!</v>
      </c>
      <c r="K22" s="34" t="e">
        <f>INDEX(#REF!,MATCH(K$130,#REF!,0),MATCH($A22,#REF!,0))</f>
        <v>#REF!</v>
      </c>
      <c r="L22" s="34" t="e">
        <f>INDEX(#REF!,MATCH(L$130,#REF!,0),MATCH($A22,#REF!,0))</f>
        <v>#REF!</v>
      </c>
      <c r="M22" s="34" t="e">
        <f>INDEX(#REF!,MATCH(M$130,#REF!,0),MATCH($A22,#REF!,0))</f>
        <v>#REF!</v>
      </c>
      <c r="N22" s="34" t="e">
        <f>INDEX(#REF!,MATCH(N$130,#REF!,0),MATCH($A22,#REF!,0))</f>
        <v>#REF!</v>
      </c>
      <c r="O22" s="34" t="e">
        <f>INDEX(#REF!,MATCH(O$130,#REF!,0),MATCH($A22,#REF!,0))</f>
        <v>#REF!</v>
      </c>
      <c r="P22" s="34" t="e">
        <f>INDEX(#REF!,MATCH(P$130,#REF!,0),MATCH($A22,#REF!,0))</f>
        <v>#REF!</v>
      </c>
      <c r="Q22" s="34" t="e">
        <f>INDEX(#REF!,MATCH(Q$130,#REF!,0),MATCH($A22,#REF!,0))</f>
        <v>#REF!</v>
      </c>
      <c r="R22" s="34" t="e">
        <f>INDEX(#REF!,MATCH(R$130,#REF!,0),MATCH($A22,#REF!,0))</f>
        <v>#REF!</v>
      </c>
      <c r="S22" s="34" t="e">
        <f>INDEX(#REF!,MATCH(S$130,#REF!,0),MATCH($A22,#REF!,0))</f>
        <v>#REF!</v>
      </c>
      <c r="T22" s="34" t="e">
        <f>INDEX(#REF!,MATCH(T$130,#REF!,0),MATCH($A22,#REF!,0))</f>
        <v>#REF!</v>
      </c>
      <c r="U22" s="34" t="e">
        <f>INDEX(#REF!,MATCH(U$130,#REF!,0),MATCH($A22,#REF!,0))</f>
        <v>#REF!</v>
      </c>
      <c r="V22" s="34" t="e">
        <f>INDEX(#REF!,MATCH(V$130,#REF!,0),MATCH($A22,#REF!,0))</f>
        <v>#REF!</v>
      </c>
      <c r="W22" s="34" t="e">
        <f>INDEX(#REF!,MATCH(W$130,#REF!,0),MATCH($A22,#REF!,0))</f>
        <v>#REF!</v>
      </c>
      <c r="X22" s="34" t="e">
        <f>INDEX(#REF!,MATCH(X$130,#REF!,0),MATCH($A22,#REF!,0))</f>
        <v>#REF!</v>
      </c>
      <c r="Y22" s="34" t="e">
        <f>INDEX(#REF!,MATCH(Y$130,#REF!,0),MATCH($A22,#REF!,0))</f>
        <v>#REF!</v>
      </c>
      <c r="Z22" s="34" t="e">
        <f>INDEX(#REF!,MATCH(Z$130,#REF!,0),MATCH($A22,#REF!,0))</f>
        <v>#REF!</v>
      </c>
      <c r="AA22" s="34" t="e">
        <f>INDEX(#REF!,MATCH(AA$130,#REF!,0),MATCH($A22,#REF!,0))</f>
        <v>#REF!</v>
      </c>
      <c r="AB22" s="34" t="e">
        <f>INDEX(#REF!,MATCH(AB$130,#REF!,0),MATCH($A22,#REF!,0))</f>
        <v>#REF!</v>
      </c>
      <c r="AC22" s="34" t="e">
        <f>INDEX(#REF!,MATCH(AC$130,#REF!,0),MATCH($A22,#REF!,0))</f>
        <v>#REF!</v>
      </c>
      <c r="AD22" s="34" t="e">
        <f>INDEX(#REF!,MATCH(AD$130,#REF!,0),MATCH($A22,#REF!,0))</f>
        <v>#REF!</v>
      </c>
      <c r="AE22" s="34" t="e">
        <f>INDEX(#REF!,MATCH(AE$130,#REF!,0),MATCH($A22,#REF!,0))</f>
        <v>#REF!</v>
      </c>
      <c r="AF22" s="34" t="e">
        <f>INDEX(#REF!,MATCH(AF$130,#REF!,0),MATCH($A22,#REF!,0))</f>
        <v>#REF!</v>
      </c>
      <c r="AG22" s="34" t="e">
        <f>INDEX(#REF!,MATCH(AG$130,#REF!,0),MATCH($A22,#REF!,0))</f>
        <v>#REF!</v>
      </c>
      <c r="AH22" s="34" t="e">
        <f>INDEX(#REF!,MATCH(AH$130,#REF!,0),MATCH($A22,#REF!,0))</f>
        <v>#REF!</v>
      </c>
      <c r="AI22" s="34" t="e">
        <f>INDEX(#REF!,MATCH(AI$130,#REF!,0),MATCH($A22,#REF!,0))</f>
        <v>#REF!</v>
      </c>
      <c r="AJ22" s="34" t="e">
        <f>INDEX(#REF!,MATCH(AJ$130,#REF!,0),MATCH($A22,#REF!,0))</f>
        <v>#REF!</v>
      </c>
      <c r="AK22" s="34" t="e">
        <f>INDEX(#REF!,MATCH(AK$130,#REF!,0),MATCH($A22,#REF!,0))</f>
        <v>#REF!</v>
      </c>
      <c r="AL22" s="34" t="e">
        <f>INDEX(#REF!,MATCH(AL$130,#REF!,0),MATCH($A22,#REF!,0))</f>
        <v>#REF!</v>
      </c>
      <c r="AM22" s="34" t="e">
        <f>INDEX(#REF!,MATCH(AM$130,#REF!,0),MATCH($A22,#REF!,0))</f>
        <v>#REF!</v>
      </c>
      <c r="AN22" s="34" t="e">
        <f>INDEX(#REF!,MATCH(AN$130,#REF!,0),MATCH($A22,#REF!,0))</f>
        <v>#REF!</v>
      </c>
      <c r="AO22" s="34" t="e">
        <f>INDEX(#REF!,MATCH(AO$130,#REF!,0),MATCH($A22,#REF!,0))</f>
        <v>#REF!</v>
      </c>
      <c r="AP22" s="34" t="e">
        <f>INDEX(#REF!,MATCH(AP$130,#REF!,0),MATCH($A22,#REF!,0))</f>
        <v>#REF!</v>
      </c>
      <c r="AQ22" s="34" t="e">
        <f>INDEX(#REF!,MATCH(AQ$130,#REF!,0),MATCH($A22,#REF!,0))</f>
        <v>#REF!</v>
      </c>
      <c r="AR22" s="34" t="e">
        <f>INDEX(#REF!,MATCH(AR$130,#REF!,0),MATCH($A22,#REF!,0))</f>
        <v>#REF!</v>
      </c>
      <c r="AS22" s="34" t="e">
        <f>INDEX(#REF!,MATCH(AS$130,#REF!,0),MATCH($A22,#REF!,0))</f>
        <v>#REF!</v>
      </c>
      <c r="AT22" s="34" t="e">
        <f>INDEX(#REF!,MATCH(AT$130,#REF!,0),MATCH($A22,#REF!,0))</f>
        <v>#REF!</v>
      </c>
      <c r="AU22" s="34" t="e">
        <f>INDEX(#REF!,MATCH(AU$130,#REF!,0),MATCH($A22,#REF!,0))</f>
        <v>#REF!</v>
      </c>
      <c r="AV22" s="34" t="e">
        <f>INDEX(#REF!,MATCH(AV$130,#REF!,0),MATCH($A22,#REF!,0))</f>
        <v>#REF!</v>
      </c>
      <c r="AW22" s="34" t="e">
        <f>INDEX(#REF!,MATCH(AW$130,#REF!,0),MATCH($A22,#REF!,0))</f>
        <v>#REF!</v>
      </c>
      <c r="AX22" s="34" t="e">
        <f>INDEX(#REF!,MATCH(AX$130,#REF!,0),MATCH($A22,#REF!,0))</f>
        <v>#REF!</v>
      </c>
      <c r="AY22" s="34" t="e">
        <f>INDEX(#REF!,MATCH(AY$130,#REF!,0),MATCH($A22,#REF!,0))</f>
        <v>#REF!</v>
      </c>
      <c r="AZ22" s="34" t="e">
        <f>INDEX(#REF!,MATCH(AZ$130,#REF!,0),MATCH($A22,#REF!,0))</f>
        <v>#REF!</v>
      </c>
      <c r="BA22" s="34" t="e">
        <f>INDEX(#REF!,MATCH(BA$130,#REF!,0),MATCH($A22,#REF!,0))</f>
        <v>#REF!</v>
      </c>
      <c r="BB22" s="34" t="e">
        <f>INDEX(#REF!,MATCH(BB$130,#REF!,0),MATCH($A22,#REF!,0))</f>
        <v>#REF!</v>
      </c>
      <c r="BC22" s="34" t="e">
        <f>INDEX(#REF!,MATCH(BC$130,#REF!,0),MATCH($A22,#REF!,0))</f>
        <v>#REF!</v>
      </c>
      <c r="BD22" s="34" t="e">
        <f>INDEX(#REF!,MATCH(BD$130,#REF!,0),MATCH($A22,#REF!,0))</f>
        <v>#REF!</v>
      </c>
      <c r="BE22" s="34" t="e">
        <f>INDEX(#REF!,MATCH(BE$130,#REF!,0),MATCH($A22,#REF!,0))</f>
        <v>#REF!</v>
      </c>
      <c r="BF22" s="34" t="e">
        <f>INDEX(#REF!,MATCH(BF$130,#REF!,0),MATCH($A22,#REF!,0))</f>
        <v>#REF!</v>
      </c>
      <c r="BG22" s="34" t="e">
        <f>INDEX(#REF!,MATCH(BG$130,#REF!,0),MATCH($A22,#REF!,0))</f>
        <v>#REF!</v>
      </c>
      <c r="BH22" s="34" t="e">
        <f>INDEX(#REF!,MATCH(BH$130,#REF!,0),MATCH($A22,#REF!,0))</f>
        <v>#REF!</v>
      </c>
      <c r="BI22" s="34" t="e">
        <f>INDEX(#REF!,MATCH(BI$130,#REF!,0),MATCH($A22,#REF!,0))</f>
        <v>#REF!</v>
      </c>
      <c r="BJ22" s="34" t="e">
        <f>INDEX(#REF!,MATCH(BJ$130,#REF!,0),MATCH($A22,#REF!,0))</f>
        <v>#REF!</v>
      </c>
      <c r="BK22" s="34" t="e">
        <f>INDEX(#REF!,MATCH(BK$130,#REF!,0),MATCH($A22,#REF!,0))</f>
        <v>#REF!</v>
      </c>
      <c r="BL22" s="34" t="e">
        <f>INDEX(#REF!,MATCH(BL$130,#REF!,0),MATCH($A22,#REF!,0))</f>
        <v>#REF!</v>
      </c>
      <c r="BM22" s="34" t="e">
        <f>INDEX(#REF!,MATCH(BM$130,#REF!,0),MATCH($A22,#REF!,0))</f>
        <v>#REF!</v>
      </c>
      <c r="BN22" s="34" t="e">
        <f>INDEX(#REF!,MATCH(BN$130,#REF!,0),MATCH($A22,#REF!,0))</f>
        <v>#REF!</v>
      </c>
      <c r="BO22" s="34" t="e">
        <f>INDEX(#REF!,MATCH(BO$130,#REF!,0),MATCH($A22,#REF!,0))</f>
        <v>#REF!</v>
      </c>
      <c r="BP22" s="34" t="e">
        <f>INDEX(#REF!,MATCH(BP$130,#REF!,0),MATCH($A22,#REF!,0))</f>
        <v>#REF!</v>
      </c>
      <c r="BQ22" s="34" t="e">
        <f>INDEX(#REF!,MATCH(BQ$130,#REF!,0),MATCH($A22,#REF!,0))</f>
        <v>#REF!</v>
      </c>
    </row>
    <row r="23" spans="1:69" ht="12" customHeight="1">
      <c r="A23" s="179">
        <v>15</v>
      </c>
      <c r="B23" s="126" t="s">
        <v>49</v>
      </c>
      <c r="C23" s="127" t="s">
        <v>0</v>
      </c>
      <c r="D23" s="34" t="e">
        <f>INDEX(#REF!,MATCH(D$130,#REF!,0),MATCH($A23,#REF!,0))</f>
        <v>#REF!</v>
      </c>
      <c r="E23" s="34" t="e">
        <f>INDEX(#REF!,MATCH(E$130,#REF!,0),MATCH($A23,#REF!,0))</f>
        <v>#REF!</v>
      </c>
      <c r="F23" s="34" t="e">
        <f>INDEX(#REF!,MATCH(F$130,#REF!,0),MATCH($A23,#REF!,0))</f>
        <v>#REF!</v>
      </c>
      <c r="G23" s="34" t="e">
        <f>INDEX(#REF!,MATCH(G$130,#REF!,0),MATCH($A23,#REF!,0))</f>
        <v>#REF!</v>
      </c>
      <c r="H23" s="34" t="e">
        <f>INDEX(#REF!,MATCH(H$130,#REF!,0),MATCH($A23,#REF!,0))</f>
        <v>#REF!</v>
      </c>
      <c r="I23" s="34" t="e">
        <f>INDEX(#REF!,MATCH(I$130,#REF!,0),MATCH($A23,#REF!,0))</f>
        <v>#REF!</v>
      </c>
      <c r="J23" s="34" t="e">
        <f>INDEX(#REF!,MATCH(J$130,#REF!,0),MATCH($A23,#REF!,0))</f>
        <v>#REF!</v>
      </c>
      <c r="K23" s="34" t="e">
        <f>INDEX(#REF!,MATCH(K$130,#REF!,0),MATCH($A23,#REF!,0))</f>
        <v>#REF!</v>
      </c>
      <c r="L23" s="34" t="e">
        <f>INDEX(#REF!,MATCH(L$130,#REF!,0),MATCH($A23,#REF!,0))</f>
        <v>#REF!</v>
      </c>
      <c r="M23" s="34" t="e">
        <f>INDEX(#REF!,MATCH(M$130,#REF!,0),MATCH($A23,#REF!,0))</f>
        <v>#REF!</v>
      </c>
      <c r="N23" s="34" t="e">
        <f>INDEX(#REF!,MATCH(N$130,#REF!,0),MATCH($A23,#REF!,0))</f>
        <v>#REF!</v>
      </c>
      <c r="O23" s="34" t="e">
        <f>INDEX(#REF!,MATCH(O$130,#REF!,0),MATCH($A23,#REF!,0))</f>
        <v>#REF!</v>
      </c>
      <c r="P23" s="34" t="e">
        <f>INDEX(#REF!,MATCH(P$130,#REF!,0),MATCH($A23,#REF!,0))</f>
        <v>#REF!</v>
      </c>
      <c r="Q23" s="34" t="e">
        <f>INDEX(#REF!,MATCH(Q$130,#REF!,0),MATCH($A23,#REF!,0))</f>
        <v>#REF!</v>
      </c>
      <c r="R23" s="34" t="e">
        <f>INDEX(#REF!,MATCH(R$130,#REF!,0),MATCH($A23,#REF!,0))</f>
        <v>#REF!</v>
      </c>
      <c r="S23" s="34" t="e">
        <f>INDEX(#REF!,MATCH(S$130,#REF!,0),MATCH($A23,#REF!,0))</f>
        <v>#REF!</v>
      </c>
      <c r="T23" s="34" t="e">
        <f>INDEX(#REF!,MATCH(T$130,#REF!,0),MATCH($A23,#REF!,0))</f>
        <v>#REF!</v>
      </c>
      <c r="U23" s="34" t="e">
        <f>INDEX(#REF!,MATCH(U$130,#REF!,0),MATCH($A23,#REF!,0))</f>
        <v>#REF!</v>
      </c>
      <c r="V23" s="34" t="e">
        <f>INDEX(#REF!,MATCH(V$130,#REF!,0),MATCH($A23,#REF!,0))</f>
        <v>#REF!</v>
      </c>
      <c r="W23" s="34" t="e">
        <f>INDEX(#REF!,MATCH(W$130,#REF!,0),MATCH($A23,#REF!,0))</f>
        <v>#REF!</v>
      </c>
      <c r="X23" s="34" t="e">
        <f>INDEX(#REF!,MATCH(X$130,#REF!,0),MATCH($A23,#REF!,0))</f>
        <v>#REF!</v>
      </c>
      <c r="Y23" s="34" t="e">
        <f>INDEX(#REF!,MATCH(Y$130,#REF!,0),MATCH($A23,#REF!,0))</f>
        <v>#REF!</v>
      </c>
      <c r="Z23" s="34" t="e">
        <f>INDEX(#REF!,MATCH(Z$130,#REF!,0),MATCH($A23,#REF!,0))</f>
        <v>#REF!</v>
      </c>
      <c r="AA23" s="34" t="e">
        <f>INDEX(#REF!,MATCH(AA$130,#REF!,0),MATCH($A23,#REF!,0))</f>
        <v>#REF!</v>
      </c>
      <c r="AB23" s="34" t="e">
        <f>INDEX(#REF!,MATCH(AB$130,#REF!,0),MATCH($A23,#REF!,0))</f>
        <v>#REF!</v>
      </c>
      <c r="AC23" s="34" t="e">
        <f>INDEX(#REF!,MATCH(AC$130,#REF!,0),MATCH($A23,#REF!,0))</f>
        <v>#REF!</v>
      </c>
      <c r="AD23" s="34" t="e">
        <f>INDEX(#REF!,MATCH(AD$130,#REF!,0),MATCH($A23,#REF!,0))</f>
        <v>#REF!</v>
      </c>
      <c r="AE23" s="34" t="e">
        <f>INDEX(#REF!,MATCH(AE$130,#REF!,0),MATCH($A23,#REF!,0))</f>
        <v>#REF!</v>
      </c>
      <c r="AF23" s="34" t="e">
        <f>INDEX(#REF!,MATCH(AF$130,#REF!,0),MATCH($A23,#REF!,0))</f>
        <v>#REF!</v>
      </c>
      <c r="AG23" s="34" t="e">
        <f>INDEX(#REF!,MATCH(AG$130,#REF!,0),MATCH($A23,#REF!,0))</f>
        <v>#REF!</v>
      </c>
      <c r="AH23" s="34" t="e">
        <f>INDEX(#REF!,MATCH(AH$130,#REF!,0),MATCH($A23,#REF!,0))</f>
        <v>#REF!</v>
      </c>
      <c r="AI23" s="34" t="e">
        <f>INDEX(#REF!,MATCH(AI$130,#REF!,0),MATCH($A23,#REF!,0))</f>
        <v>#REF!</v>
      </c>
      <c r="AJ23" s="34" t="e">
        <f>INDEX(#REF!,MATCH(AJ$130,#REF!,0),MATCH($A23,#REF!,0))</f>
        <v>#REF!</v>
      </c>
      <c r="AK23" s="34" t="e">
        <f>INDEX(#REF!,MATCH(AK$130,#REF!,0),MATCH($A23,#REF!,0))</f>
        <v>#REF!</v>
      </c>
      <c r="AL23" s="34" t="e">
        <f>INDEX(#REF!,MATCH(AL$130,#REF!,0),MATCH($A23,#REF!,0))</f>
        <v>#REF!</v>
      </c>
      <c r="AM23" s="34" t="e">
        <f>INDEX(#REF!,MATCH(AM$130,#REF!,0),MATCH($A23,#REF!,0))</f>
        <v>#REF!</v>
      </c>
      <c r="AN23" s="34" t="e">
        <f>INDEX(#REF!,MATCH(AN$130,#REF!,0),MATCH($A23,#REF!,0))</f>
        <v>#REF!</v>
      </c>
      <c r="AO23" s="34" t="e">
        <f>INDEX(#REF!,MATCH(AO$130,#REF!,0),MATCH($A23,#REF!,0))</f>
        <v>#REF!</v>
      </c>
      <c r="AP23" s="34" t="e">
        <f>INDEX(#REF!,MATCH(AP$130,#REF!,0),MATCH($A23,#REF!,0))</f>
        <v>#REF!</v>
      </c>
      <c r="AQ23" s="34" t="e">
        <f>INDEX(#REF!,MATCH(AQ$130,#REF!,0),MATCH($A23,#REF!,0))</f>
        <v>#REF!</v>
      </c>
      <c r="AR23" s="34" t="e">
        <f>INDEX(#REF!,MATCH(AR$130,#REF!,0),MATCH($A23,#REF!,0))</f>
        <v>#REF!</v>
      </c>
      <c r="AS23" s="34" t="e">
        <f>INDEX(#REF!,MATCH(AS$130,#REF!,0),MATCH($A23,#REF!,0))</f>
        <v>#REF!</v>
      </c>
      <c r="AT23" s="34" t="e">
        <f>INDEX(#REF!,MATCH(AT$130,#REF!,0),MATCH($A23,#REF!,0))</f>
        <v>#REF!</v>
      </c>
      <c r="AU23" s="34" t="e">
        <f>INDEX(#REF!,MATCH(AU$130,#REF!,0),MATCH($A23,#REF!,0))</f>
        <v>#REF!</v>
      </c>
      <c r="AV23" s="34" t="e">
        <f>INDEX(#REF!,MATCH(AV$130,#REF!,0),MATCH($A23,#REF!,0))</f>
        <v>#REF!</v>
      </c>
      <c r="AW23" s="34" t="e">
        <f>INDEX(#REF!,MATCH(AW$130,#REF!,0),MATCH($A23,#REF!,0))</f>
        <v>#REF!</v>
      </c>
      <c r="AX23" s="34" t="e">
        <f>INDEX(#REF!,MATCH(AX$130,#REF!,0),MATCH($A23,#REF!,0))</f>
        <v>#REF!</v>
      </c>
      <c r="AY23" s="34" t="e">
        <f>INDEX(#REF!,MATCH(AY$130,#REF!,0),MATCH($A23,#REF!,0))</f>
        <v>#REF!</v>
      </c>
      <c r="AZ23" s="34" t="e">
        <f>INDEX(#REF!,MATCH(AZ$130,#REF!,0),MATCH($A23,#REF!,0))</f>
        <v>#REF!</v>
      </c>
      <c r="BA23" s="34" t="e">
        <f>INDEX(#REF!,MATCH(BA$130,#REF!,0),MATCH($A23,#REF!,0))</f>
        <v>#REF!</v>
      </c>
      <c r="BB23" s="34" t="e">
        <f>INDEX(#REF!,MATCH(BB$130,#REF!,0),MATCH($A23,#REF!,0))</f>
        <v>#REF!</v>
      </c>
      <c r="BC23" s="34" t="e">
        <f>INDEX(#REF!,MATCH(BC$130,#REF!,0),MATCH($A23,#REF!,0))</f>
        <v>#REF!</v>
      </c>
      <c r="BD23" s="34" t="e">
        <f>INDEX(#REF!,MATCH(BD$130,#REF!,0),MATCH($A23,#REF!,0))</f>
        <v>#REF!</v>
      </c>
      <c r="BE23" s="34" t="e">
        <f>INDEX(#REF!,MATCH(BE$130,#REF!,0),MATCH($A23,#REF!,0))</f>
        <v>#REF!</v>
      </c>
      <c r="BF23" s="34" t="e">
        <f>INDEX(#REF!,MATCH(BF$130,#REF!,0),MATCH($A23,#REF!,0))</f>
        <v>#REF!</v>
      </c>
      <c r="BG23" s="34" t="e">
        <f>INDEX(#REF!,MATCH(BG$130,#REF!,0),MATCH($A23,#REF!,0))</f>
        <v>#REF!</v>
      </c>
      <c r="BH23" s="34" t="e">
        <f>INDEX(#REF!,MATCH(BH$130,#REF!,0),MATCH($A23,#REF!,0))</f>
        <v>#REF!</v>
      </c>
      <c r="BI23" s="34" t="e">
        <f>INDEX(#REF!,MATCH(BI$130,#REF!,0),MATCH($A23,#REF!,0))</f>
        <v>#REF!</v>
      </c>
      <c r="BJ23" s="34" t="e">
        <f>INDEX(#REF!,MATCH(BJ$130,#REF!,0),MATCH($A23,#REF!,0))</f>
        <v>#REF!</v>
      </c>
      <c r="BK23" s="34" t="e">
        <f>INDEX(#REF!,MATCH(BK$130,#REF!,0),MATCH($A23,#REF!,0))</f>
        <v>#REF!</v>
      </c>
      <c r="BL23" s="34" t="e">
        <f>INDEX(#REF!,MATCH(BL$130,#REF!,0),MATCH($A23,#REF!,0))</f>
        <v>#REF!</v>
      </c>
      <c r="BM23" s="34" t="e">
        <f>INDEX(#REF!,MATCH(BM$130,#REF!,0),MATCH($A23,#REF!,0))</f>
        <v>#REF!</v>
      </c>
      <c r="BN23" s="34" t="e">
        <f>INDEX(#REF!,MATCH(BN$130,#REF!,0),MATCH($A23,#REF!,0))</f>
        <v>#REF!</v>
      </c>
      <c r="BO23" s="34" t="e">
        <f>INDEX(#REF!,MATCH(BO$130,#REF!,0),MATCH($A23,#REF!,0))</f>
        <v>#REF!</v>
      </c>
      <c r="BP23" s="34" t="e">
        <f>INDEX(#REF!,MATCH(BP$130,#REF!,0),MATCH($A23,#REF!,0))</f>
        <v>#REF!</v>
      </c>
      <c r="BQ23" s="34" t="e">
        <f>INDEX(#REF!,MATCH(BQ$130,#REF!,0),MATCH($A23,#REF!,0))</f>
        <v>#REF!</v>
      </c>
    </row>
    <row r="24" spans="1:69" ht="12" customHeight="1">
      <c r="A24" s="179">
        <v>16</v>
      </c>
      <c r="B24" s="135" t="s">
        <v>50</v>
      </c>
      <c r="C24" s="136" t="s">
        <v>0</v>
      </c>
      <c r="D24" s="69" t="e">
        <f>INDEX(#REF!,MATCH(D$130,#REF!,0),MATCH($A24,#REF!,0))</f>
        <v>#REF!</v>
      </c>
      <c r="E24" s="69" t="e">
        <f>INDEX(#REF!,MATCH(E$130,#REF!,0),MATCH($A24,#REF!,0))</f>
        <v>#REF!</v>
      </c>
      <c r="F24" s="69" t="e">
        <f>INDEX(#REF!,MATCH(F$130,#REF!,0),MATCH($A24,#REF!,0))</f>
        <v>#REF!</v>
      </c>
      <c r="G24" s="69" t="e">
        <f>INDEX(#REF!,MATCH(G$130,#REF!,0),MATCH($A24,#REF!,0))</f>
        <v>#REF!</v>
      </c>
      <c r="H24" s="69" t="e">
        <f>INDEX(#REF!,MATCH(H$130,#REF!,0),MATCH($A24,#REF!,0))</f>
        <v>#REF!</v>
      </c>
      <c r="I24" s="69" t="e">
        <f>INDEX(#REF!,MATCH(I$130,#REF!,0),MATCH($A24,#REF!,0))</f>
        <v>#REF!</v>
      </c>
      <c r="J24" s="69" t="e">
        <f>INDEX(#REF!,MATCH(J$130,#REF!,0),MATCH($A24,#REF!,0))</f>
        <v>#REF!</v>
      </c>
      <c r="K24" s="69" t="e">
        <f>INDEX(#REF!,MATCH(K$130,#REF!,0),MATCH($A24,#REF!,0))</f>
        <v>#REF!</v>
      </c>
      <c r="L24" s="69" t="e">
        <f>INDEX(#REF!,MATCH(L$130,#REF!,0),MATCH($A24,#REF!,0))</f>
        <v>#REF!</v>
      </c>
      <c r="M24" s="69" t="e">
        <f>INDEX(#REF!,MATCH(M$130,#REF!,0),MATCH($A24,#REF!,0))</f>
        <v>#REF!</v>
      </c>
      <c r="N24" s="69" t="e">
        <f>INDEX(#REF!,MATCH(N$130,#REF!,0),MATCH($A24,#REF!,0))</f>
        <v>#REF!</v>
      </c>
      <c r="O24" s="69" t="e">
        <f>INDEX(#REF!,MATCH(O$130,#REF!,0),MATCH($A24,#REF!,0))</f>
        <v>#REF!</v>
      </c>
      <c r="P24" s="69" t="e">
        <f>INDEX(#REF!,MATCH(P$130,#REF!,0),MATCH($A24,#REF!,0))</f>
        <v>#REF!</v>
      </c>
      <c r="Q24" s="69" t="e">
        <f>INDEX(#REF!,MATCH(Q$130,#REF!,0),MATCH($A24,#REF!,0))</f>
        <v>#REF!</v>
      </c>
      <c r="R24" s="69" t="e">
        <f>INDEX(#REF!,MATCH(R$130,#REF!,0),MATCH($A24,#REF!,0))</f>
        <v>#REF!</v>
      </c>
      <c r="S24" s="69" t="e">
        <f>INDEX(#REF!,MATCH(S$130,#REF!,0),MATCH($A24,#REF!,0))</f>
        <v>#REF!</v>
      </c>
      <c r="T24" s="69" t="e">
        <f>INDEX(#REF!,MATCH(T$130,#REF!,0),MATCH($A24,#REF!,0))</f>
        <v>#REF!</v>
      </c>
      <c r="U24" s="69" t="e">
        <f>INDEX(#REF!,MATCH(U$130,#REF!,0),MATCH($A24,#REF!,0))</f>
        <v>#REF!</v>
      </c>
      <c r="V24" s="69" t="e">
        <f>INDEX(#REF!,MATCH(V$130,#REF!,0),MATCH($A24,#REF!,0))</f>
        <v>#REF!</v>
      </c>
      <c r="W24" s="69" t="e">
        <f>INDEX(#REF!,MATCH(W$130,#REF!,0),MATCH($A24,#REF!,0))</f>
        <v>#REF!</v>
      </c>
      <c r="X24" s="69" t="e">
        <f>INDEX(#REF!,MATCH(X$130,#REF!,0),MATCH($A24,#REF!,0))</f>
        <v>#REF!</v>
      </c>
      <c r="Y24" s="69" t="e">
        <f>INDEX(#REF!,MATCH(Y$130,#REF!,0),MATCH($A24,#REF!,0))</f>
        <v>#REF!</v>
      </c>
      <c r="Z24" s="69" t="e">
        <f>INDEX(#REF!,MATCH(Z$130,#REF!,0),MATCH($A24,#REF!,0))</f>
        <v>#REF!</v>
      </c>
      <c r="AA24" s="69" t="e">
        <f>INDEX(#REF!,MATCH(AA$130,#REF!,0),MATCH($A24,#REF!,0))</f>
        <v>#REF!</v>
      </c>
      <c r="AB24" s="69" t="e">
        <f>INDEX(#REF!,MATCH(AB$130,#REF!,0),MATCH($A24,#REF!,0))</f>
        <v>#REF!</v>
      </c>
      <c r="AC24" s="69" t="e">
        <f>INDEX(#REF!,MATCH(AC$130,#REF!,0),MATCH($A24,#REF!,0))</f>
        <v>#REF!</v>
      </c>
      <c r="AD24" s="69" t="e">
        <f>INDEX(#REF!,MATCH(AD$130,#REF!,0),MATCH($A24,#REF!,0))</f>
        <v>#REF!</v>
      </c>
      <c r="AE24" s="69" t="e">
        <f>INDEX(#REF!,MATCH(AE$130,#REF!,0),MATCH($A24,#REF!,0))</f>
        <v>#REF!</v>
      </c>
      <c r="AF24" s="69" t="e">
        <f>INDEX(#REF!,MATCH(AF$130,#REF!,0),MATCH($A24,#REF!,0))</f>
        <v>#REF!</v>
      </c>
      <c r="AG24" s="69" t="e">
        <f>INDEX(#REF!,MATCH(AG$130,#REF!,0),MATCH($A24,#REF!,0))</f>
        <v>#REF!</v>
      </c>
      <c r="AH24" s="69" t="e">
        <f>INDEX(#REF!,MATCH(AH$130,#REF!,0),MATCH($A24,#REF!,0))</f>
        <v>#REF!</v>
      </c>
      <c r="AI24" s="69" t="e">
        <f>INDEX(#REF!,MATCH(AI$130,#REF!,0),MATCH($A24,#REF!,0))</f>
        <v>#REF!</v>
      </c>
      <c r="AJ24" s="69" t="e">
        <f>INDEX(#REF!,MATCH(AJ$130,#REF!,0),MATCH($A24,#REF!,0))</f>
        <v>#REF!</v>
      </c>
      <c r="AK24" s="69" t="e">
        <f>INDEX(#REF!,MATCH(AK$130,#REF!,0),MATCH($A24,#REF!,0))</f>
        <v>#REF!</v>
      </c>
      <c r="AL24" s="69" t="e">
        <f>INDEX(#REF!,MATCH(AL$130,#REF!,0),MATCH($A24,#REF!,0))</f>
        <v>#REF!</v>
      </c>
      <c r="AM24" s="69" t="e">
        <f>INDEX(#REF!,MATCH(AM$130,#REF!,0),MATCH($A24,#REF!,0))</f>
        <v>#REF!</v>
      </c>
      <c r="AN24" s="69" t="e">
        <f>INDEX(#REF!,MATCH(AN$130,#REF!,0),MATCH($A24,#REF!,0))</f>
        <v>#REF!</v>
      </c>
      <c r="AO24" s="69" t="e">
        <f>INDEX(#REF!,MATCH(AO$130,#REF!,0),MATCH($A24,#REF!,0))</f>
        <v>#REF!</v>
      </c>
      <c r="AP24" s="69" t="e">
        <f>INDEX(#REF!,MATCH(AP$130,#REF!,0),MATCH($A24,#REF!,0))</f>
        <v>#REF!</v>
      </c>
      <c r="AQ24" s="69" t="e">
        <f>INDEX(#REF!,MATCH(AQ$130,#REF!,0),MATCH($A24,#REF!,0))</f>
        <v>#REF!</v>
      </c>
      <c r="AR24" s="69" t="e">
        <f>INDEX(#REF!,MATCH(AR$130,#REF!,0),MATCH($A24,#REF!,0))</f>
        <v>#REF!</v>
      </c>
      <c r="AS24" s="69" t="e">
        <f>INDEX(#REF!,MATCH(AS$130,#REF!,0),MATCH($A24,#REF!,0))</f>
        <v>#REF!</v>
      </c>
      <c r="AT24" s="69" t="e">
        <f>INDEX(#REF!,MATCH(AT$130,#REF!,0),MATCH($A24,#REF!,0))</f>
        <v>#REF!</v>
      </c>
      <c r="AU24" s="69" t="e">
        <f>INDEX(#REF!,MATCH(AU$130,#REF!,0),MATCH($A24,#REF!,0))</f>
        <v>#REF!</v>
      </c>
      <c r="AV24" s="69" t="e">
        <f>INDEX(#REF!,MATCH(AV$130,#REF!,0),MATCH($A24,#REF!,0))</f>
        <v>#REF!</v>
      </c>
      <c r="AW24" s="69" t="e">
        <f>INDEX(#REF!,MATCH(AW$130,#REF!,0),MATCH($A24,#REF!,0))</f>
        <v>#REF!</v>
      </c>
      <c r="AX24" s="69" t="e">
        <f>INDEX(#REF!,MATCH(AX$130,#REF!,0),MATCH($A24,#REF!,0))</f>
        <v>#REF!</v>
      </c>
      <c r="AY24" s="69" t="e">
        <f>INDEX(#REF!,MATCH(AY$130,#REF!,0),MATCH($A24,#REF!,0))</f>
        <v>#REF!</v>
      </c>
      <c r="AZ24" s="69" t="e">
        <f>INDEX(#REF!,MATCH(AZ$130,#REF!,0),MATCH($A24,#REF!,0))</f>
        <v>#REF!</v>
      </c>
      <c r="BA24" s="69" t="e">
        <f>INDEX(#REF!,MATCH(BA$130,#REF!,0),MATCH($A24,#REF!,0))</f>
        <v>#REF!</v>
      </c>
      <c r="BB24" s="69" t="e">
        <f>INDEX(#REF!,MATCH(BB$130,#REF!,0),MATCH($A24,#REF!,0))</f>
        <v>#REF!</v>
      </c>
      <c r="BC24" s="69" t="e">
        <f>INDEX(#REF!,MATCH(BC$130,#REF!,0),MATCH($A24,#REF!,0))</f>
        <v>#REF!</v>
      </c>
      <c r="BD24" s="69" t="e">
        <f>INDEX(#REF!,MATCH(BD$130,#REF!,0),MATCH($A24,#REF!,0))</f>
        <v>#REF!</v>
      </c>
      <c r="BE24" s="69" t="e">
        <f>INDEX(#REF!,MATCH(BE$130,#REF!,0),MATCH($A24,#REF!,0))</f>
        <v>#REF!</v>
      </c>
      <c r="BF24" s="69" t="e">
        <f>INDEX(#REF!,MATCH(BF$130,#REF!,0),MATCH($A24,#REF!,0))</f>
        <v>#REF!</v>
      </c>
      <c r="BG24" s="69" t="e">
        <f>INDEX(#REF!,MATCH(BG$130,#REF!,0),MATCH($A24,#REF!,0))</f>
        <v>#REF!</v>
      </c>
      <c r="BH24" s="69" t="e">
        <f>INDEX(#REF!,MATCH(BH$130,#REF!,0),MATCH($A24,#REF!,0))</f>
        <v>#REF!</v>
      </c>
      <c r="BI24" s="69" t="e">
        <f>INDEX(#REF!,MATCH(BI$130,#REF!,0),MATCH($A24,#REF!,0))</f>
        <v>#REF!</v>
      </c>
      <c r="BJ24" s="69" t="e">
        <f>INDEX(#REF!,MATCH(BJ$130,#REF!,0),MATCH($A24,#REF!,0))</f>
        <v>#REF!</v>
      </c>
      <c r="BK24" s="69" t="e">
        <f>INDEX(#REF!,MATCH(BK$130,#REF!,0),MATCH($A24,#REF!,0))</f>
        <v>#REF!</v>
      </c>
      <c r="BL24" s="69" t="e">
        <f>INDEX(#REF!,MATCH(BL$130,#REF!,0),MATCH($A24,#REF!,0))</f>
        <v>#REF!</v>
      </c>
      <c r="BM24" s="69" t="e">
        <f>INDEX(#REF!,MATCH(BM$130,#REF!,0),MATCH($A24,#REF!,0))</f>
        <v>#REF!</v>
      </c>
      <c r="BN24" s="69" t="e">
        <f>INDEX(#REF!,MATCH(BN$130,#REF!,0),MATCH($A24,#REF!,0))</f>
        <v>#REF!</v>
      </c>
      <c r="BO24" s="69" t="e">
        <f>INDEX(#REF!,MATCH(BO$130,#REF!,0),MATCH($A24,#REF!,0))</f>
        <v>#REF!</v>
      </c>
      <c r="BP24" s="69" t="e">
        <f>INDEX(#REF!,MATCH(BP$130,#REF!,0),MATCH($A24,#REF!,0))</f>
        <v>#REF!</v>
      </c>
      <c r="BQ24" s="69" t="e">
        <f>INDEX(#REF!,MATCH(BQ$130,#REF!,0),MATCH($A24,#REF!,0))</f>
        <v>#REF!</v>
      </c>
    </row>
    <row r="25" spans="1:69" ht="12" customHeight="1">
      <c r="A25" s="179">
        <v>17</v>
      </c>
      <c r="B25" s="44" t="s">
        <v>8</v>
      </c>
      <c r="C25" s="127" t="s">
        <v>0</v>
      </c>
      <c r="D25" s="34" t="e">
        <f>INDEX(#REF!,MATCH(D$130,#REF!,0),MATCH($A25,#REF!,0))</f>
        <v>#REF!</v>
      </c>
      <c r="E25" s="34" t="e">
        <f>INDEX(#REF!,MATCH(E$130,#REF!,0),MATCH($A25,#REF!,0))</f>
        <v>#REF!</v>
      </c>
      <c r="F25" s="34" t="e">
        <f>INDEX(#REF!,MATCH(F$130,#REF!,0),MATCH($A25,#REF!,0))</f>
        <v>#REF!</v>
      </c>
      <c r="G25" s="34" t="e">
        <f>INDEX(#REF!,MATCH(G$130,#REF!,0),MATCH($A25,#REF!,0))</f>
        <v>#REF!</v>
      </c>
      <c r="H25" s="34" t="e">
        <f>INDEX(#REF!,MATCH(H$130,#REF!,0),MATCH($A25,#REF!,0))</f>
        <v>#REF!</v>
      </c>
      <c r="I25" s="34" t="e">
        <f>INDEX(#REF!,MATCH(I$130,#REF!,0),MATCH($A25,#REF!,0))</f>
        <v>#REF!</v>
      </c>
      <c r="J25" s="34" t="e">
        <f>INDEX(#REF!,MATCH(J$130,#REF!,0),MATCH($A25,#REF!,0))</f>
        <v>#REF!</v>
      </c>
      <c r="K25" s="34" t="e">
        <f>INDEX(#REF!,MATCH(K$130,#REF!,0),MATCH($A25,#REF!,0))</f>
        <v>#REF!</v>
      </c>
      <c r="L25" s="34" t="e">
        <f>INDEX(#REF!,MATCH(L$130,#REF!,0),MATCH($A25,#REF!,0))</f>
        <v>#REF!</v>
      </c>
      <c r="M25" s="34" t="e">
        <f>INDEX(#REF!,MATCH(M$130,#REF!,0),MATCH($A25,#REF!,0))</f>
        <v>#REF!</v>
      </c>
      <c r="N25" s="34" t="e">
        <f>INDEX(#REF!,MATCH(N$130,#REF!,0),MATCH($A25,#REF!,0))</f>
        <v>#REF!</v>
      </c>
      <c r="O25" s="34" t="e">
        <f>INDEX(#REF!,MATCH(O$130,#REF!,0),MATCH($A25,#REF!,0))</f>
        <v>#REF!</v>
      </c>
      <c r="P25" s="34" t="e">
        <f>INDEX(#REF!,MATCH(P$130,#REF!,0),MATCH($A25,#REF!,0))</f>
        <v>#REF!</v>
      </c>
      <c r="Q25" s="34" t="e">
        <f>INDEX(#REF!,MATCH(Q$130,#REF!,0),MATCH($A25,#REF!,0))</f>
        <v>#REF!</v>
      </c>
      <c r="R25" s="34" t="e">
        <f>INDEX(#REF!,MATCH(R$130,#REF!,0),MATCH($A25,#REF!,0))</f>
        <v>#REF!</v>
      </c>
      <c r="S25" s="34" t="e">
        <f>INDEX(#REF!,MATCH(S$130,#REF!,0),MATCH($A25,#REF!,0))</f>
        <v>#REF!</v>
      </c>
      <c r="T25" s="34" t="e">
        <f>INDEX(#REF!,MATCH(T$130,#REF!,0),MATCH($A25,#REF!,0))</f>
        <v>#REF!</v>
      </c>
      <c r="U25" s="34" t="e">
        <f>INDEX(#REF!,MATCH(U$130,#REF!,0),MATCH($A25,#REF!,0))</f>
        <v>#REF!</v>
      </c>
      <c r="V25" s="34" t="e">
        <f>INDEX(#REF!,MATCH(V$130,#REF!,0),MATCH($A25,#REF!,0))</f>
        <v>#REF!</v>
      </c>
      <c r="W25" s="34" t="e">
        <f>INDEX(#REF!,MATCH(W$130,#REF!,0),MATCH($A25,#REF!,0))</f>
        <v>#REF!</v>
      </c>
      <c r="X25" s="34" t="e">
        <f>INDEX(#REF!,MATCH(X$130,#REF!,0),MATCH($A25,#REF!,0))</f>
        <v>#REF!</v>
      </c>
      <c r="Y25" s="34" t="e">
        <f>INDEX(#REF!,MATCH(Y$130,#REF!,0),MATCH($A25,#REF!,0))</f>
        <v>#REF!</v>
      </c>
      <c r="Z25" s="34" t="e">
        <f>INDEX(#REF!,MATCH(Z$130,#REF!,0),MATCH($A25,#REF!,0))</f>
        <v>#REF!</v>
      </c>
      <c r="AA25" s="34" t="e">
        <f>INDEX(#REF!,MATCH(AA$130,#REF!,0),MATCH($A25,#REF!,0))</f>
        <v>#REF!</v>
      </c>
      <c r="AB25" s="34" t="e">
        <f>INDEX(#REF!,MATCH(AB$130,#REF!,0),MATCH($A25,#REF!,0))</f>
        <v>#REF!</v>
      </c>
      <c r="AC25" s="34" t="e">
        <f>INDEX(#REF!,MATCH(AC$130,#REF!,0),MATCH($A25,#REF!,0))</f>
        <v>#REF!</v>
      </c>
      <c r="AD25" s="34" t="e">
        <f>INDEX(#REF!,MATCH(AD$130,#REF!,0),MATCH($A25,#REF!,0))</f>
        <v>#REF!</v>
      </c>
      <c r="AE25" s="34" t="e">
        <f>INDEX(#REF!,MATCH(AE$130,#REF!,0),MATCH($A25,#REF!,0))</f>
        <v>#REF!</v>
      </c>
      <c r="AF25" s="34" t="e">
        <f>INDEX(#REF!,MATCH(AF$130,#REF!,0),MATCH($A25,#REF!,0))</f>
        <v>#REF!</v>
      </c>
      <c r="AG25" s="34" t="e">
        <f>INDEX(#REF!,MATCH(AG$130,#REF!,0),MATCH($A25,#REF!,0))</f>
        <v>#REF!</v>
      </c>
      <c r="AH25" s="34" t="e">
        <f>INDEX(#REF!,MATCH(AH$130,#REF!,0),MATCH($A25,#REF!,0))</f>
        <v>#REF!</v>
      </c>
      <c r="AI25" s="34" t="e">
        <f>INDEX(#REF!,MATCH(AI$130,#REF!,0),MATCH($A25,#REF!,0))</f>
        <v>#REF!</v>
      </c>
      <c r="AJ25" s="34" t="e">
        <f>INDEX(#REF!,MATCH(AJ$130,#REF!,0),MATCH($A25,#REF!,0))</f>
        <v>#REF!</v>
      </c>
      <c r="AK25" s="34" t="e">
        <f>INDEX(#REF!,MATCH(AK$130,#REF!,0),MATCH($A25,#REF!,0))</f>
        <v>#REF!</v>
      </c>
      <c r="AL25" s="34" t="e">
        <f>INDEX(#REF!,MATCH(AL$130,#REF!,0),MATCH($A25,#REF!,0))</f>
        <v>#REF!</v>
      </c>
      <c r="AM25" s="34" t="e">
        <f>INDEX(#REF!,MATCH(AM$130,#REF!,0),MATCH($A25,#REF!,0))</f>
        <v>#REF!</v>
      </c>
      <c r="AN25" s="34" t="e">
        <f>INDEX(#REF!,MATCH(AN$130,#REF!,0),MATCH($A25,#REF!,0))</f>
        <v>#REF!</v>
      </c>
      <c r="AO25" s="34" t="e">
        <f>INDEX(#REF!,MATCH(AO$130,#REF!,0),MATCH($A25,#REF!,0))</f>
        <v>#REF!</v>
      </c>
      <c r="AP25" s="34" t="e">
        <f>INDEX(#REF!,MATCH(AP$130,#REF!,0),MATCH($A25,#REF!,0))</f>
        <v>#REF!</v>
      </c>
      <c r="AQ25" s="34" t="e">
        <f>INDEX(#REF!,MATCH(AQ$130,#REF!,0),MATCH($A25,#REF!,0))</f>
        <v>#REF!</v>
      </c>
      <c r="AR25" s="34" t="e">
        <f>INDEX(#REF!,MATCH(AR$130,#REF!,0),MATCH($A25,#REF!,0))</f>
        <v>#REF!</v>
      </c>
      <c r="AS25" s="34" t="e">
        <f>INDEX(#REF!,MATCH(AS$130,#REF!,0),MATCH($A25,#REF!,0))</f>
        <v>#REF!</v>
      </c>
      <c r="AT25" s="34" t="e">
        <f>INDEX(#REF!,MATCH(AT$130,#REF!,0),MATCH($A25,#REF!,0))</f>
        <v>#REF!</v>
      </c>
      <c r="AU25" s="34" t="e">
        <f>INDEX(#REF!,MATCH(AU$130,#REF!,0),MATCH($A25,#REF!,0))</f>
        <v>#REF!</v>
      </c>
      <c r="AV25" s="34" t="e">
        <f>INDEX(#REF!,MATCH(AV$130,#REF!,0),MATCH($A25,#REF!,0))</f>
        <v>#REF!</v>
      </c>
      <c r="AW25" s="34" t="e">
        <f>INDEX(#REF!,MATCH(AW$130,#REF!,0),MATCH($A25,#REF!,0))</f>
        <v>#REF!</v>
      </c>
      <c r="AX25" s="34" t="e">
        <f>INDEX(#REF!,MATCH(AX$130,#REF!,0),MATCH($A25,#REF!,0))</f>
        <v>#REF!</v>
      </c>
      <c r="AY25" s="34" t="e">
        <f>INDEX(#REF!,MATCH(AY$130,#REF!,0),MATCH($A25,#REF!,0))</f>
        <v>#REF!</v>
      </c>
      <c r="AZ25" s="34" t="e">
        <f>INDEX(#REF!,MATCH(AZ$130,#REF!,0),MATCH($A25,#REF!,0))</f>
        <v>#REF!</v>
      </c>
      <c r="BA25" s="34" t="e">
        <f>INDEX(#REF!,MATCH(BA$130,#REF!,0),MATCH($A25,#REF!,0))</f>
        <v>#REF!</v>
      </c>
      <c r="BB25" s="34" t="e">
        <f>INDEX(#REF!,MATCH(BB$130,#REF!,0),MATCH($A25,#REF!,0))</f>
        <v>#REF!</v>
      </c>
      <c r="BC25" s="34" t="e">
        <f>INDEX(#REF!,MATCH(BC$130,#REF!,0),MATCH($A25,#REF!,0))</f>
        <v>#REF!</v>
      </c>
      <c r="BD25" s="34" t="e">
        <f>INDEX(#REF!,MATCH(BD$130,#REF!,0),MATCH($A25,#REF!,0))</f>
        <v>#REF!</v>
      </c>
      <c r="BE25" s="34" t="e">
        <f>INDEX(#REF!,MATCH(BE$130,#REF!,0),MATCH($A25,#REF!,0))</f>
        <v>#REF!</v>
      </c>
      <c r="BF25" s="34" t="e">
        <f>INDEX(#REF!,MATCH(BF$130,#REF!,0),MATCH($A25,#REF!,0))</f>
        <v>#REF!</v>
      </c>
      <c r="BG25" s="34" t="e">
        <f>INDEX(#REF!,MATCH(BG$130,#REF!,0),MATCH($A25,#REF!,0))</f>
        <v>#REF!</v>
      </c>
      <c r="BH25" s="34" t="e">
        <f>INDEX(#REF!,MATCH(BH$130,#REF!,0),MATCH($A25,#REF!,0))</f>
        <v>#REF!</v>
      </c>
      <c r="BI25" s="34" t="e">
        <f>INDEX(#REF!,MATCH(BI$130,#REF!,0),MATCH($A25,#REF!,0))</f>
        <v>#REF!</v>
      </c>
      <c r="BJ25" s="34" t="e">
        <f>INDEX(#REF!,MATCH(BJ$130,#REF!,0),MATCH($A25,#REF!,0))</f>
        <v>#REF!</v>
      </c>
      <c r="BK25" s="34" t="e">
        <f>INDEX(#REF!,MATCH(BK$130,#REF!,0),MATCH($A25,#REF!,0))</f>
        <v>#REF!</v>
      </c>
      <c r="BL25" s="34" t="e">
        <f>INDEX(#REF!,MATCH(BL$130,#REF!,0),MATCH($A25,#REF!,0))</f>
        <v>#REF!</v>
      </c>
      <c r="BM25" s="34" t="e">
        <f>INDEX(#REF!,MATCH(BM$130,#REF!,0),MATCH($A25,#REF!,0))</f>
        <v>#REF!</v>
      </c>
      <c r="BN25" s="34" t="e">
        <f>INDEX(#REF!,MATCH(BN$130,#REF!,0),MATCH($A25,#REF!,0))</f>
        <v>#REF!</v>
      </c>
      <c r="BO25" s="34" t="e">
        <f>INDEX(#REF!,MATCH(BO$130,#REF!,0),MATCH($A25,#REF!,0))</f>
        <v>#REF!</v>
      </c>
      <c r="BP25" s="34" t="e">
        <f>INDEX(#REF!,MATCH(BP$130,#REF!,0),MATCH($A25,#REF!,0))</f>
        <v>#REF!</v>
      </c>
      <c r="BQ25" s="34" t="e">
        <f>INDEX(#REF!,MATCH(BQ$130,#REF!,0),MATCH($A25,#REF!,0))</f>
        <v>#REF!</v>
      </c>
    </row>
    <row r="26" spans="1:69" ht="12" customHeight="1">
      <c r="A26" s="179">
        <v>18</v>
      </c>
      <c r="B26" s="44" t="s">
        <v>7</v>
      </c>
      <c r="C26" s="127" t="s">
        <v>18</v>
      </c>
      <c r="D26" s="34" t="e">
        <f>INDEX(#REF!,MATCH(D$130,#REF!,0),MATCH($A26,#REF!,0))</f>
        <v>#REF!</v>
      </c>
      <c r="E26" s="34" t="e">
        <f>INDEX(#REF!,MATCH(E$130,#REF!,0),MATCH($A26,#REF!,0))</f>
        <v>#REF!</v>
      </c>
      <c r="F26" s="34" t="e">
        <f>INDEX(#REF!,MATCH(F$130,#REF!,0),MATCH($A26,#REF!,0))</f>
        <v>#REF!</v>
      </c>
      <c r="G26" s="34" t="e">
        <f>INDEX(#REF!,MATCH(G$130,#REF!,0),MATCH($A26,#REF!,0))</f>
        <v>#REF!</v>
      </c>
      <c r="H26" s="34" t="e">
        <f>INDEX(#REF!,MATCH(H$130,#REF!,0),MATCH($A26,#REF!,0))</f>
        <v>#REF!</v>
      </c>
      <c r="I26" s="34" t="e">
        <f>INDEX(#REF!,MATCH(I$130,#REF!,0),MATCH($A26,#REF!,0))</f>
        <v>#REF!</v>
      </c>
      <c r="J26" s="34" t="e">
        <f>INDEX(#REF!,MATCH(J$130,#REF!,0),MATCH($A26,#REF!,0))</f>
        <v>#REF!</v>
      </c>
      <c r="K26" s="34" t="e">
        <f>INDEX(#REF!,MATCH(K$130,#REF!,0),MATCH($A26,#REF!,0))</f>
        <v>#REF!</v>
      </c>
      <c r="L26" s="34" t="e">
        <f>INDEX(#REF!,MATCH(L$130,#REF!,0),MATCH($A26,#REF!,0))</f>
        <v>#REF!</v>
      </c>
      <c r="M26" s="34" t="e">
        <f>INDEX(#REF!,MATCH(M$130,#REF!,0),MATCH($A26,#REF!,0))</f>
        <v>#REF!</v>
      </c>
      <c r="N26" s="34" t="e">
        <f>INDEX(#REF!,MATCH(N$130,#REF!,0),MATCH($A26,#REF!,0))</f>
        <v>#REF!</v>
      </c>
      <c r="O26" s="34" t="e">
        <f>INDEX(#REF!,MATCH(O$130,#REF!,0),MATCH($A26,#REF!,0))</f>
        <v>#REF!</v>
      </c>
      <c r="P26" s="34" t="e">
        <f>INDEX(#REF!,MATCH(P$130,#REF!,0),MATCH($A26,#REF!,0))</f>
        <v>#REF!</v>
      </c>
      <c r="Q26" s="34" t="e">
        <f>INDEX(#REF!,MATCH(Q$130,#REF!,0),MATCH($A26,#REF!,0))</f>
        <v>#REF!</v>
      </c>
      <c r="R26" s="34" t="e">
        <f>INDEX(#REF!,MATCH(R$130,#REF!,0),MATCH($A26,#REF!,0))</f>
        <v>#REF!</v>
      </c>
      <c r="S26" s="34" t="e">
        <f>INDEX(#REF!,MATCH(S$130,#REF!,0),MATCH($A26,#REF!,0))</f>
        <v>#REF!</v>
      </c>
      <c r="T26" s="34" t="e">
        <f>INDEX(#REF!,MATCH(T$130,#REF!,0),MATCH($A26,#REF!,0))</f>
        <v>#REF!</v>
      </c>
      <c r="U26" s="34" t="e">
        <f>INDEX(#REF!,MATCH(U$130,#REF!,0),MATCH($A26,#REF!,0))</f>
        <v>#REF!</v>
      </c>
      <c r="V26" s="34" t="e">
        <f>INDEX(#REF!,MATCH(V$130,#REF!,0),MATCH($A26,#REF!,0))</f>
        <v>#REF!</v>
      </c>
      <c r="W26" s="34" t="e">
        <f>INDEX(#REF!,MATCH(W$130,#REF!,0),MATCH($A26,#REF!,0))</f>
        <v>#REF!</v>
      </c>
      <c r="X26" s="34" t="e">
        <f>INDEX(#REF!,MATCH(X$130,#REF!,0),MATCH($A26,#REF!,0))</f>
        <v>#REF!</v>
      </c>
      <c r="Y26" s="34" t="e">
        <f>INDEX(#REF!,MATCH(Y$130,#REF!,0),MATCH($A26,#REF!,0))</f>
        <v>#REF!</v>
      </c>
      <c r="Z26" s="34" t="e">
        <f>INDEX(#REF!,MATCH(Z$130,#REF!,0),MATCH($A26,#REF!,0))</f>
        <v>#REF!</v>
      </c>
      <c r="AA26" s="34" t="e">
        <f>INDEX(#REF!,MATCH(AA$130,#REF!,0),MATCH($A26,#REF!,0))</f>
        <v>#REF!</v>
      </c>
      <c r="AB26" s="34" t="e">
        <f>INDEX(#REF!,MATCH(AB$130,#REF!,0),MATCH($A26,#REF!,0))</f>
        <v>#REF!</v>
      </c>
      <c r="AC26" s="34" t="e">
        <f>INDEX(#REF!,MATCH(AC$130,#REF!,0),MATCH($A26,#REF!,0))</f>
        <v>#REF!</v>
      </c>
      <c r="AD26" s="34" t="e">
        <f>INDEX(#REF!,MATCH(AD$130,#REF!,0),MATCH($A26,#REF!,0))</f>
        <v>#REF!</v>
      </c>
      <c r="AE26" s="34" t="e">
        <f>INDEX(#REF!,MATCH(AE$130,#REF!,0),MATCH($A26,#REF!,0))</f>
        <v>#REF!</v>
      </c>
      <c r="AF26" s="34" t="e">
        <f>INDEX(#REF!,MATCH(AF$130,#REF!,0),MATCH($A26,#REF!,0))</f>
        <v>#REF!</v>
      </c>
      <c r="AG26" s="34" t="e">
        <f>INDEX(#REF!,MATCH(AG$130,#REF!,0),MATCH($A26,#REF!,0))</f>
        <v>#REF!</v>
      </c>
      <c r="AH26" s="34" t="e">
        <f>INDEX(#REF!,MATCH(AH$130,#REF!,0),MATCH($A26,#REF!,0))</f>
        <v>#REF!</v>
      </c>
      <c r="AI26" s="34" t="e">
        <f>INDEX(#REF!,MATCH(AI$130,#REF!,0),MATCH($A26,#REF!,0))</f>
        <v>#REF!</v>
      </c>
      <c r="AJ26" s="34" t="e">
        <f>INDEX(#REF!,MATCH(AJ$130,#REF!,0),MATCH($A26,#REF!,0))</f>
        <v>#REF!</v>
      </c>
      <c r="AK26" s="34" t="e">
        <f>INDEX(#REF!,MATCH(AK$130,#REF!,0),MATCH($A26,#REF!,0))</f>
        <v>#REF!</v>
      </c>
      <c r="AL26" s="34" t="e">
        <f>INDEX(#REF!,MATCH(AL$130,#REF!,0),MATCH($A26,#REF!,0))</f>
        <v>#REF!</v>
      </c>
      <c r="AM26" s="34" t="e">
        <f>INDEX(#REF!,MATCH(AM$130,#REF!,0),MATCH($A26,#REF!,0))</f>
        <v>#REF!</v>
      </c>
      <c r="AN26" s="34" t="e">
        <f>INDEX(#REF!,MATCH(AN$130,#REF!,0),MATCH($A26,#REF!,0))</f>
        <v>#REF!</v>
      </c>
      <c r="AO26" s="34" t="e">
        <f>INDEX(#REF!,MATCH(AO$130,#REF!,0),MATCH($A26,#REF!,0))</f>
        <v>#REF!</v>
      </c>
      <c r="AP26" s="34" t="e">
        <f>INDEX(#REF!,MATCH(AP$130,#REF!,0),MATCH($A26,#REF!,0))</f>
        <v>#REF!</v>
      </c>
      <c r="AQ26" s="34" t="e">
        <f>INDEX(#REF!,MATCH(AQ$130,#REF!,0),MATCH($A26,#REF!,0))</f>
        <v>#REF!</v>
      </c>
      <c r="AR26" s="34" t="e">
        <f>INDEX(#REF!,MATCH(AR$130,#REF!,0),MATCH($A26,#REF!,0))</f>
        <v>#REF!</v>
      </c>
      <c r="AS26" s="34" t="e">
        <f>INDEX(#REF!,MATCH(AS$130,#REF!,0),MATCH($A26,#REF!,0))</f>
        <v>#REF!</v>
      </c>
      <c r="AT26" s="34" t="e">
        <f>INDEX(#REF!,MATCH(AT$130,#REF!,0),MATCH($A26,#REF!,0))</f>
        <v>#REF!</v>
      </c>
      <c r="AU26" s="34" t="e">
        <f>INDEX(#REF!,MATCH(AU$130,#REF!,0),MATCH($A26,#REF!,0))</f>
        <v>#REF!</v>
      </c>
      <c r="AV26" s="34" t="e">
        <f>INDEX(#REF!,MATCH(AV$130,#REF!,0),MATCH($A26,#REF!,0))</f>
        <v>#REF!</v>
      </c>
      <c r="AW26" s="34" t="e">
        <f>INDEX(#REF!,MATCH(AW$130,#REF!,0),MATCH($A26,#REF!,0))</f>
        <v>#REF!</v>
      </c>
      <c r="AX26" s="34" t="e">
        <f>INDEX(#REF!,MATCH(AX$130,#REF!,0),MATCH($A26,#REF!,0))</f>
        <v>#REF!</v>
      </c>
      <c r="AY26" s="34" t="e">
        <f>INDEX(#REF!,MATCH(AY$130,#REF!,0),MATCH($A26,#REF!,0))</f>
        <v>#REF!</v>
      </c>
      <c r="AZ26" s="34" t="e">
        <f>INDEX(#REF!,MATCH(AZ$130,#REF!,0),MATCH($A26,#REF!,0))</f>
        <v>#REF!</v>
      </c>
      <c r="BA26" s="34" t="e">
        <f>INDEX(#REF!,MATCH(BA$130,#REF!,0),MATCH($A26,#REF!,0))</f>
        <v>#REF!</v>
      </c>
      <c r="BB26" s="34" t="e">
        <f>INDEX(#REF!,MATCH(BB$130,#REF!,0),MATCH($A26,#REF!,0))</f>
        <v>#REF!</v>
      </c>
      <c r="BC26" s="34" t="e">
        <f>INDEX(#REF!,MATCH(BC$130,#REF!,0),MATCH($A26,#REF!,0))</f>
        <v>#REF!</v>
      </c>
      <c r="BD26" s="34" t="e">
        <f>INDEX(#REF!,MATCH(BD$130,#REF!,0),MATCH($A26,#REF!,0))</f>
        <v>#REF!</v>
      </c>
      <c r="BE26" s="34" t="e">
        <f>INDEX(#REF!,MATCH(BE$130,#REF!,0),MATCH($A26,#REF!,0))</f>
        <v>#REF!</v>
      </c>
      <c r="BF26" s="34" t="e">
        <f>INDEX(#REF!,MATCH(BF$130,#REF!,0),MATCH($A26,#REF!,0))</f>
        <v>#REF!</v>
      </c>
      <c r="BG26" s="34" t="e">
        <f>INDEX(#REF!,MATCH(BG$130,#REF!,0),MATCH($A26,#REF!,0))</f>
        <v>#REF!</v>
      </c>
      <c r="BH26" s="34" t="e">
        <f>INDEX(#REF!,MATCH(BH$130,#REF!,0),MATCH($A26,#REF!,0))</f>
        <v>#REF!</v>
      </c>
      <c r="BI26" s="34" t="e">
        <f>INDEX(#REF!,MATCH(BI$130,#REF!,0),MATCH($A26,#REF!,0))</f>
        <v>#REF!</v>
      </c>
      <c r="BJ26" s="34" t="e">
        <f>INDEX(#REF!,MATCH(BJ$130,#REF!,0),MATCH($A26,#REF!,0))</f>
        <v>#REF!</v>
      </c>
      <c r="BK26" s="34" t="e">
        <f>INDEX(#REF!,MATCH(BK$130,#REF!,0),MATCH($A26,#REF!,0))</f>
        <v>#REF!</v>
      </c>
      <c r="BL26" s="34" t="e">
        <f>INDEX(#REF!,MATCH(BL$130,#REF!,0),MATCH($A26,#REF!,0))</f>
        <v>#REF!</v>
      </c>
      <c r="BM26" s="34" t="e">
        <f>INDEX(#REF!,MATCH(BM$130,#REF!,0),MATCH($A26,#REF!,0))</f>
        <v>#REF!</v>
      </c>
      <c r="BN26" s="34" t="e">
        <f>INDEX(#REF!,MATCH(BN$130,#REF!,0),MATCH($A26,#REF!,0))</f>
        <v>#REF!</v>
      </c>
      <c r="BO26" s="34" t="e">
        <f>INDEX(#REF!,MATCH(BO$130,#REF!,0),MATCH($A26,#REF!,0))</f>
        <v>#REF!</v>
      </c>
      <c r="BP26" s="34" t="e">
        <f>INDEX(#REF!,MATCH(BP$130,#REF!,0),MATCH($A26,#REF!,0))</f>
        <v>#REF!</v>
      </c>
      <c r="BQ26" s="34" t="e">
        <f>INDEX(#REF!,MATCH(BQ$130,#REF!,0),MATCH($A26,#REF!,0))</f>
        <v>#REF!</v>
      </c>
    </row>
    <row r="27" spans="1:69" ht="21">
      <c r="A27" s="179">
        <v>19</v>
      </c>
      <c r="B27" s="45" t="s">
        <v>44</v>
      </c>
      <c r="C27" s="127" t="s">
        <v>18</v>
      </c>
      <c r="D27" s="34" t="e">
        <f>INDEX(#REF!,MATCH(D$130,#REF!,0),MATCH($A27,#REF!,0))</f>
        <v>#REF!</v>
      </c>
      <c r="E27" s="34" t="e">
        <f>INDEX(#REF!,MATCH(E$130,#REF!,0),MATCH($A27,#REF!,0))</f>
        <v>#REF!</v>
      </c>
      <c r="F27" s="34" t="e">
        <f>INDEX(#REF!,MATCH(F$130,#REF!,0),MATCH($A27,#REF!,0))</f>
        <v>#REF!</v>
      </c>
      <c r="G27" s="34" t="e">
        <f>INDEX(#REF!,MATCH(G$130,#REF!,0),MATCH($A27,#REF!,0))</f>
        <v>#REF!</v>
      </c>
      <c r="H27" s="34" t="e">
        <f>INDEX(#REF!,MATCH(H$130,#REF!,0),MATCH($A27,#REF!,0))</f>
        <v>#REF!</v>
      </c>
      <c r="I27" s="34" t="e">
        <f>INDEX(#REF!,MATCH(I$130,#REF!,0),MATCH($A27,#REF!,0))</f>
        <v>#REF!</v>
      </c>
      <c r="J27" s="34" t="e">
        <f>INDEX(#REF!,MATCH(J$130,#REF!,0),MATCH($A27,#REF!,0))</f>
        <v>#REF!</v>
      </c>
      <c r="K27" s="34" t="e">
        <f>INDEX(#REF!,MATCH(K$130,#REF!,0),MATCH($A27,#REF!,0))</f>
        <v>#REF!</v>
      </c>
      <c r="L27" s="34" t="e">
        <f>INDEX(#REF!,MATCH(L$130,#REF!,0),MATCH($A27,#REF!,0))</f>
        <v>#REF!</v>
      </c>
      <c r="M27" s="34" t="e">
        <f>INDEX(#REF!,MATCH(M$130,#REF!,0),MATCH($A27,#REF!,0))</f>
        <v>#REF!</v>
      </c>
      <c r="N27" s="34" t="e">
        <f>INDEX(#REF!,MATCH(N$130,#REF!,0),MATCH($A27,#REF!,0))</f>
        <v>#REF!</v>
      </c>
      <c r="O27" s="34" t="e">
        <f>INDEX(#REF!,MATCH(O$130,#REF!,0),MATCH($A27,#REF!,0))</f>
        <v>#REF!</v>
      </c>
      <c r="P27" s="34" t="e">
        <f>INDEX(#REF!,MATCH(P$130,#REF!,0),MATCH($A27,#REF!,0))</f>
        <v>#REF!</v>
      </c>
      <c r="Q27" s="34" t="e">
        <f>INDEX(#REF!,MATCH(Q$130,#REF!,0),MATCH($A27,#REF!,0))</f>
        <v>#REF!</v>
      </c>
      <c r="R27" s="34" t="e">
        <f>INDEX(#REF!,MATCH(R$130,#REF!,0),MATCH($A27,#REF!,0))</f>
        <v>#REF!</v>
      </c>
      <c r="S27" s="34" t="e">
        <f>INDEX(#REF!,MATCH(S$130,#REF!,0),MATCH($A27,#REF!,0))</f>
        <v>#REF!</v>
      </c>
      <c r="T27" s="34" t="e">
        <f>INDEX(#REF!,MATCH(T$130,#REF!,0),MATCH($A27,#REF!,0))</f>
        <v>#REF!</v>
      </c>
      <c r="U27" s="34" t="e">
        <f>INDEX(#REF!,MATCH(U$130,#REF!,0),MATCH($A27,#REF!,0))</f>
        <v>#REF!</v>
      </c>
      <c r="V27" s="34" t="e">
        <f>INDEX(#REF!,MATCH(V$130,#REF!,0),MATCH($A27,#REF!,0))</f>
        <v>#REF!</v>
      </c>
      <c r="W27" s="34" t="e">
        <f>INDEX(#REF!,MATCH(W$130,#REF!,0),MATCH($A27,#REF!,0))</f>
        <v>#REF!</v>
      </c>
      <c r="X27" s="34" t="e">
        <f>INDEX(#REF!,MATCH(X$130,#REF!,0),MATCH($A27,#REF!,0))</f>
        <v>#REF!</v>
      </c>
      <c r="Y27" s="34" t="e">
        <f>INDEX(#REF!,MATCH(Y$130,#REF!,0),MATCH($A27,#REF!,0))</f>
        <v>#REF!</v>
      </c>
      <c r="Z27" s="34" t="e">
        <f>INDEX(#REF!,MATCH(Z$130,#REF!,0),MATCH($A27,#REF!,0))</f>
        <v>#REF!</v>
      </c>
      <c r="AA27" s="34" t="e">
        <f>INDEX(#REF!,MATCH(AA$130,#REF!,0),MATCH($A27,#REF!,0))</f>
        <v>#REF!</v>
      </c>
      <c r="AB27" s="34" t="e">
        <f>INDEX(#REF!,MATCH(AB$130,#REF!,0),MATCH($A27,#REF!,0))</f>
        <v>#REF!</v>
      </c>
      <c r="AC27" s="34" t="e">
        <f>INDEX(#REF!,MATCH(AC$130,#REF!,0),MATCH($A27,#REF!,0))</f>
        <v>#REF!</v>
      </c>
      <c r="AD27" s="34" t="e">
        <f>INDEX(#REF!,MATCH(AD$130,#REF!,0),MATCH($A27,#REF!,0))</f>
        <v>#REF!</v>
      </c>
      <c r="AE27" s="34" t="e">
        <f>INDEX(#REF!,MATCH(AE$130,#REF!,0),MATCH($A27,#REF!,0))</f>
        <v>#REF!</v>
      </c>
      <c r="AF27" s="34" t="e">
        <f>INDEX(#REF!,MATCH(AF$130,#REF!,0),MATCH($A27,#REF!,0))</f>
        <v>#REF!</v>
      </c>
      <c r="AG27" s="34" t="e">
        <f>INDEX(#REF!,MATCH(AG$130,#REF!,0),MATCH($A27,#REF!,0))</f>
        <v>#REF!</v>
      </c>
      <c r="AH27" s="34" t="e">
        <f>INDEX(#REF!,MATCH(AH$130,#REF!,0),MATCH($A27,#REF!,0))</f>
        <v>#REF!</v>
      </c>
      <c r="AI27" s="34" t="e">
        <f>INDEX(#REF!,MATCH(AI$130,#REF!,0),MATCH($A27,#REF!,0))</f>
        <v>#REF!</v>
      </c>
      <c r="AJ27" s="34" t="e">
        <f>INDEX(#REF!,MATCH(AJ$130,#REF!,0),MATCH($A27,#REF!,0))</f>
        <v>#REF!</v>
      </c>
      <c r="AK27" s="34" t="e">
        <f>INDEX(#REF!,MATCH(AK$130,#REF!,0),MATCH($A27,#REF!,0))</f>
        <v>#REF!</v>
      </c>
      <c r="AL27" s="34" t="e">
        <f>INDEX(#REF!,MATCH(AL$130,#REF!,0),MATCH($A27,#REF!,0))</f>
        <v>#REF!</v>
      </c>
      <c r="AM27" s="34" t="e">
        <f>INDEX(#REF!,MATCH(AM$130,#REF!,0),MATCH($A27,#REF!,0))</f>
        <v>#REF!</v>
      </c>
      <c r="AN27" s="34" t="e">
        <f>INDEX(#REF!,MATCH(AN$130,#REF!,0),MATCH($A27,#REF!,0))</f>
        <v>#REF!</v>
      </c>
      <c r="AO27" s="34" t="e">
        <f>INDEX(#REF!,MATCH(AO$130,#REF!,0),MATCH($A27,#REF!,0))</f>
        <v>#REF!</v>
      </c>
      <c r="AP27" s="34" t="e">
        <f>INDEX(#REF!,MATCH(AP$130,#REF!,0),MATCH($A27,#REF!,0))</f>
        <v>#REF!</v>
      </c>
      <c r="AQ27" s="34" t="e">
        <f>INDEX(#REF!,MATCH(AQ$130,#REF!,0),MATCH($A27,#REF!,0))</f>
        <v>#REF!</v>
      </c>
      <c r="AR27" s="34" t="e">
        <f>INDEX(#REF!,MATCH(AR$130,#REF!,0),MATCH($A27,#REF!,0))</f>
        <v>#REF!</v>
      </c>
      <c r="AS27" s="34" t="e">
        <f>INDEX(#REF!,MATCH(AS$130,#REF!,0),MATCH($A27,#REF!,0))</f>
        <v>#REF!</v>
      </c>
      <c r="AT27" s="34" t="e">
        <f>INDEX(#REF!,MATCH(AT$130,#REF!,0),MATCH($A27,#REF!,0))</f>
        <v>#REF!</v>
      </c>
      <c r="AU27" s="34" t="e">
        <f>INDEX(#REF!,MATCH(AU$130,#REF!,0),MATCH($A27,#REF!,0))</f>
        <v>#REF!</v>
      </c>
      <c r="AV27" s="34" t="e">
        <f>INDEX(#REF!,MATCH(AV$130,#REF!,0),MATCH($A27,#REF!,0))</f>
        <v>#REF!</v>
      </c>
      <c r="AW27" s="34" t="e">
        <f>INDEX(#REF!,MATCH(AW$130,#REF!,0),MATCH($A27,#REF!,0))</f>
        <v>#REF!</v>
      </c>
      <c r="AX27" s="34" t="e">
        <f>INDEX(#REF!,MATCH(AX$130,#REF!,0),MATCH($A27,#REF!,0))</f>
        <v>#REF!</v>
      </c>
      <c r="AY27" s="34" t="e">
        <f>INDEX(#REF!,MATCH(AY$130,#REF!,0),MATCH($A27,#REF!,0))</f>
        <v>#REF!</v>
      </c>
      <c r="AZ27" s="34" t="e">
        <f>INDEX(#REF!,MATCH(AZ$130,#REF!,0),MATCH($A27,#REF!,0))</f>
        <v>#REF!</v>
      </c>
      <c r="BA27" s="34" t="e">
        <f>INDEX(#REF!,MATCH(BA$130,#REF!,0),MATCH($A27,#REF!,0))</f>
        <v>#REF!</v>
      </c>
      <c r="BB27" s="34" t="e">
        <f>INDEX(#REF!,MATCH(BB$130,#REF!,0),MATCH($A27,#REF!,0))</f>
        <v>#REF!</v>
      </c>
      <c r="BC27" s="34" t="e">
        <f>INDEX(#REF!,MATCH(BC$130,#REF!,0),MATCH($A27,#REF!,0))</f>
        <v>#REF!</v>
      </c>
      <c r="BD27" s="34" t="e">
        <f>INDEX(#REF!,MATCH(BD$130,#REF!,0),MATCH($A27,#REF!,0))</f>
        <v>#REF!</v>
      </c>
      <c r="BE27" s="34" t="e">
        <f>INDEX(#REF!,MATCH(BE$130,#REF!,0),MATCH($A27,#REF!,0))</f>
        <v>#REF!</v>
      </c>
      <c r="BF27" s="34" t="e">
        <f>INDEX(#REF!,MATCH(BF$130,#REF!,0),MATCH($A27,#REF!,0))</f>
        <v>#REF!</v>
      </c>
      <c r="BG27" s="34" t="e">
        <f>INDEX(#REF!,MATCH(BG$130,#REF!,0),MATCH($A27,#REF!,0))</f>
        <v>#REF!</v>
      </c>
      <c r="BH27" s="34" t="e">
        <f>INDEX(#REF!,MATCH(BH$130,#REF!,0),MATCH($A27,#REF!,0))</f>
        <v>#REF!</v>
      </c>
      <c r="BI27" s="34" t="e">
        <f>INDEX(#REF!,MATCH(BI$130,#REF!,0),MATCH($A27,#REF!,0))</f>
        <v>#REF!</v>
      </c>
      <c r="BJ27" s="34" t="e">
        <f>INDEX(#REF!,MATCH(BJ$130,#REF!,0),MATCH($A27,#REF!,0))</f>
        <v>#REF!</v>
      </c>
      <c r="BK27" s="34" t="e">
        <f>INDEX(#REF!,MATCH(BK$130,#REF!,0),MATCH($A27,#REF!,0))</f>
        <v>#REF!</v>
      </c>
      <c r="BL27" s="34" t="e">
        <f>INDEX(#REF!,MATCH(BL$130,#REF!,0),MATCH($A27,#REF!,0))</f>
        <v>#REF!</v>
      </c>
      <c r="BM27" s="34" t="e">
        <f>INDEX(#REF!,MATCH(BM$130,#REF!,0),MATCH($A27,#REF!,0))</f>
        <v>#REF!</v>
      </c>
      <c r="BN27" s="34" t="e">
        <f>INDEX(#REF!,MATCH(BN$130,#REF!,0),MATCH($A27,#REF!,0))</f>
        <v>#REF!</v>
      </c>
      <c r="BO27" s="34" t="e">
        <f>INDEX(#REF!,MATCH(BO$130,#REF!,0),MATCH($A27,#REF!,0))</f>
        <v>#REF!</v>
      </c>
      <c r="BP27" s="34" t="e">
        <f>INDEX(#REF!,MATCH(BP$130,#REF!,0),MATCH($A27,#REF!,0))</f>
        <v>#REF!</v>
      </c>
      <c r="BQ27" s="34" t="e">
        <f>INDEX(#REF!,MATCH(BQ$130,#REF!,0),MATCH($A27,#REF!,0))</f>
        <v>#REF!</v>
      </c>
    </row>
    <row r="28" spans="1:69" ht="21.75" thickBot="1">
      <c r="A28" s="179">
        <v>20</v>
      </c>
      <c r="B28" s="59" t="s">
        <v>19</v>
      </c>
      <c r="C28" s="132" t="s">
        <v>18</v>
      </c>
      <c r="D28" s="35" t="e">
        <f>INDEX(#REF!,MATCH(D$130,#REF!,0),MATCH($A28,#REF!,0))</f>
        <v>#REF!</v>
      </c>
      <c r="E28" s="35" t="e">
        <f>INDEX(#REF!,MATCH(E$130,#REF!,0),MATCH($A28,#REF!,0))</f>
        <v>#REF!</v>
      </c>
      <c r="F28" s="35" t="e">
        <f>INDEX(#REF!,MATCH(F$130,#REF!,0),MATCH($A28,#REF!,0))</f>
        <v>#REF!</v>
      </c>
      <c r="G28" s="35" t="e">
        <f>INDEX(#REF!,MATCH(G$130,#REF!,0),MATCH($A28,#REF!,0))</f>
        <v>#REF!</v>
      </c>
      <c r="H28" s="35" t="e">
        <f>INDEX(#REF!,MATCH(H$130,#REF!,0),MATCH($A28,#REF!,0))</f>
        <v>#REF!</v>
      </c>
      <c r="I28" s="35" t="e">
        <f>INDEX(#REF!,MATCH(I$130,#REF!,0),MATCH($A28,#REF!,0))</f>
        <v>#REF!</v>
      </c>
      <c r="J28" s="35" t="e">
        <f>INDEX(#REF!,MATCH(J$130,#REF!,0),MATCH($A28,#REF!,0))</f>
        <v>#REF!</v>
      </c>
      <c r="K28" s="35" t="e">
        <f>INDEX(#REF!,MATCH(K$130,#REF!,0),MATCH($A28,#REF!,0))</f>
        <v>#REF!</v>
      </c>
      <c r="L28" s="35" t="e">
        <f>INDEX(#REF!,MATCH(L$130,#REF!,0),MATCH($A28,#REF!,0))</f>
        <v>#REF!</v>
      </c>
      <c r="M28" s="35" t="e">
        <f>INDEX(#REF!,MATCH(M$130,#REF!,0),MATCH($A28,#REF!,0))</f>
        <v>#REF!</v>
      </c>
      <c r="N28" s="35" t="e">
        <f>INDEX(#REF!,MATCH(N$130,#REF!,0),MATCH($A28,#REF!,0))</f>
        <v>#REF!</v>
      </c>
      <c r="O28" s="35" t="e">
        <f>INDEX(#REF!,MATCH(O$130,#REF!,0),MATCH($A28,#REF!,0))</f>
        <v>#REF!</v>
      </c>
      <c r="P28" s="35" t="e">
        <f>INDEX(#REF!,MATCH(P$130,#REF!,0),MATCH($A28,#REF!,0))</f>
        <v>#REF!</v>
      </c>
      <c r="Q28" s="35" t="e">
        <f>INDEX(#REF!,MATCH(Q$130,#REF!,0),MATCH($A28,#REF!,0))</f>
        <v>#REF!</v>
      </c>
      <c r="R28" s="35" t="e">
        <f>INDEX(#REF!,MATCH(R$130,#REF!,0),MATCH($A28,#REF!,0))</f>
        <v>#REF!</v>
      </c>
      <c r="S28" s="35" t="e">
        <f>INDEX(#REF!,MATCH(S$130,#REF!,0),MATCH($A28,#REF!,0))</f>
        <v>#REF!</v>
      </c>
      <c r="T28" s="35" t="e">
        <f>INDEX(#REF!,MATCH(T$130,#REF!,0),MATCH($A28,#REF!,0))</f>
        <v>#REF!</v>
      </c>
      <c r="U28" s="35" t="e">
        <f>INDEX(#REF!,MATCH(U$130,#REF!,0),MATCH($A28,#REF!,0))</f>
        <v>#REF!</v>
      </c>
      <c r="V28" s="35" t="e">
        <f>INDEX(#REF!,MATCH(V$130,#REF!,0),MATCH($A28,#REF!,0))</f>
        <v>#REF!</v>
      </c>
      <c r="W28" s="35" t="e">
        <f>INDEX(#REF!,MATCH(W$130,#REF!,0),MATCH($A28,#REF!,0))</f>
        <v>#REF!</v>
      </c>
      <c r="X28" s="35" t="e">
        <f>INDEX(#REF!,MATCH(X$130,#REF!,0),MATCH($A28,#REF!,0))</f>
        <v>#REF!</v>
      </c>
      <c r="Y28" s="35" t="e">
        <f>INDEX(#REF!,MATCH(Y$130,#REF!,0),MATCH($A28,#REF!,0))</f>
        <v>#REF!</v>
      </c>
      <c r="Z28" s="35" t="e">
        <f>INDEX(#REF!,MATCH(Z$130,#REF!,0),MATCH($A28,#REF!,0))</f>
        <v>#REF!</v>
      </c>
      <c r="AA28" s="35" t="e">
        <f>INDEX(#REF!,MATCH(AA$130,#REF!,0),MATCH($A28,#REF!,0))</f>
        <v>#REF!</v>
      </c>
      <c r="AB28" s="35" t="e">
        <f>INDEX(#REF!,MATCH(AB$130,#REF!,0),MATCH($A28,#REF!,0))</f>
        <v>#REF!</v>
      </c>
      <c r="AC28" s="35" t="e">
        <f>INDEX(#REF!,MATCH(AC$130,#REF!,0),MATCH($A28,#REF!,0))</f>
        <v>#REF!</v>
      </c>
      <c r="AD28" s="35" t="e">
        <f>INDEX(#REF!,MATCH(AD$130,#REF!,0),MATCH($A28,#REF!,0))</f>
        <v>#REF!</v>
      </c>
      <c r="AE28" s="35" t="e">
        <f>INDEX(#REF!,MATCH(AE$130,#REF!,0),MATCH($A28,#REF!,0))</f>
        <v>#REF!</v>
      </c>
      <c r="AF28" s="35" t="e">
        <f>INDEX(#REF!,MATCH(AF$130,#REF!,0),MATCH($A28,#REF!,0))</f>
        <v>#REF!</v>
      </c>
      <c r="AG28" s="35" t="e">
        <f>INDEX(#REF!,MATCH(AG$130,#REF!,0),MATCH($A28,#REF!,0))</f>
        <v>#REF!</v>
      </c>
      <c r="AH28" s="35" t="e">
        <f>INDEX(#REF!,MATCH(AH$130,#REF!,0),MATCH($A28,#REF!,0))</f>
        <v>#REF!</v>
      </c>
      <c r="AI28" s="35" t="e">
        <f>INDEX(#REF!,MATCH(AI$130,#REF!,0),MATCH($A28,#REF!,0))</f>
        <v>#REF!</v>
      </c>
      <c r="AJ28" s="35" t="e">
        <f>INDEX(#REF!,MATCH(AJ$130,#REF!,0),MATCH($A28,#REF!,0))</f>
        <v>#REF!</v>
      </c>
      <c r="AK28" s="35" t="e">
        <f>INDEX(#REF!,MATCH(AK$130,#REF!,0),MATCH($A28,#REF!,0))</f>
        <v>#REF!</v>
      </c>
      <c r="AL28" s="35" t="e">
        <f>INDEX(#REF!,MATCH(AL$130,#REF!,0),MATCH($A28,#REF!,0))</f>
        <v>#REF!</v>
      </c>
      <c r="AM28" s="35" t="e">
        <f>INDEX(#REF!,MATCH(AM$130,#REF!,0),MATCH($A28,#REF!,0))</f>
        <v>#REF!</v>
      </c>
      <c r="AN28" s="35" t="e">
        <f>INDEX(#REF!,MATCH(AN$130,#REF!,0),MATCH($A28,#REF!,0))</f>
        <v>#REF!</v>
      </c>
      <c r="AO28" s="35" t="e">
        <f>INDEX(#REF!,MATCH(AO$130,#REF!,0),MATCH($A28,#REF!,0))</f>
        <v>#REF!</v>
      </c>
      <c r="AP28" s="35" t="e">
        <f>INDEX(#REF!,MATCH(AP$130,#REF!,0),MATCH($A28,#REF!,0))</f>
        <v>#REF!</v>
      </c>
      <c r="AQ28" s="35" t="e">
        <f>INDEX(#REF!,MATCH(AQ$130,#REF!,0),MATCH($A28,#REF!,0))</f>
        <v>#REF!</v>
      </c>
      <c r="AR28" s="35" t="e">
        <f>INDEX(#REF!,MATCH(AR$130,#REF!,0),MATCH($A28,#REF!,0))</f>
        <v>#REF!</v>
      </c>
      <c r="AS28" s="35" t="e">
        <f>INDEX(#REF!,MATCH(AS$130,#REF!,0),MATCH($A28,#REF!,0))</f>
        <v>#REF!</v>
      </c>
      <c r="AT28" s="35" t="e">
        <f>INDEX(#REF!,MATCH(AT$130,#REF!,0),MATCH($A28,#REF!,0))</f>
        <v>#REF!</v>
      </c>
      <c r="AU28" s="35" t="e">
        <f>INDEX(#REF!,MATCH(AU$130,#REF!,0),MATCH($A28,#REF!,0))</f>
        <v>#REF!</v>
      </c>
      <c r="AV28" s="35" t="e">
        <f>INDEX(#REF!,MATCH(AV$130,#REF!,0),MATCH($A28,#REF!,0))</f>
        <v>#REF!</v>
      </c>
      <c r="AW28" s="35" t="e">
        <f>INDEX(#REF!,MATCH(AW$130,#REF!,0),MATCH($A28,#REF!,0))</f>
        <v>#REF!</v>
      </c>
      <c r="AX28" s="35" t="e">
        <f>INDEX(#REF!,MATCH(AX$130,#REF!,0),MATCH($A28,#REF!,0))</f>
        <v>#REF!</v>
      </c>
      <c r="AY28" s="35" t="e">
        <f>INDEX(#REF!,MATCH(AY$130,#REF!,0),MATCH($A28,#REF!,0))</f>
        <v>#REF!</v>
      </c>
      <c r="AZ28" s="35" t="e">
        <f>INDEX(#REF!,MATCH(AZ$130,#REF!,0),MATCH($A28,#REF!,0))</f>
        <v>#REF!</v>
      </c>
      <c r="BA28" s="35" t="e">
        <f>INDEX(#REF!,MATCH(BA$130,#REF!,0),MATCH($A28,#REF!,0))</f>
        <v>#REF!</v>
      </c>
      <c r="BB28" s="35" t="e">
        <f>INDEX(#REF!,MATCH(BB$130,#REF!,0),MATCH($A28,#REF!,0))</f>
        <v>#REF!</v>
      </c>
      <c r="BC28" s="35" t="e">
        <f>INDEX(#REF!,MATCH(BC$130,#REF!,0),MATCH($A28,#REF!,0))</f>
        <v>#REF!</v>
      </c>
      <c r="BD28" s="35" t="e">
        <f>INDEX(#REF!,MATCH(BD$130,#REF!,0),MATCH($A28,#REF!,0))</f>
        <v>#REF!</v>
      </c>
      <c r="BE28" s="35" t="e">
        <f>INDEX(#REF!,MATCH(BE$130,#REF!,0),MATCH($A28,#REF!,0))</f>
        <v>#REF!</v>
      </c>
      <c r="BF28" s="35" t="e">
        <f>INDEX(#REF!,MATCH(BF$130,#REF!,0),MATCH($A28,#REF!,0))</f>
        <v>#REF!</v>
      </c>
      <c r="BG28" s="35" t="e">
        <f>INDEX(#REF!,MATCH(BG$130,#REF!,0),MATCH($A28,#REF!,0))</f>
        <v>#REF!</v>
      </c>
      <c r="BH28" s="35" t="e">
        <f>INDEX(#REF!,MATCH(BH$130,#REF!,0),MATCH($A28,#REF!,0))</f>
        <v>#REF!</v>
      </c>
      <c r="BI28" s="35" t="e">
        <f>INDEX(#REF!,MATCH(BI$130,#REF!,0),MATCH($A28,#REF!,0))</f>
        <v>#REF!</v>
      </c>
      <c r="BJ28" s="35" t="e">
        <f>INDEX(#REF!,MATCH(BJ$130,#REF!,0),MATCH($A28,#REF!,0))</f>
        <v>#REF!</v>
      </c>
      <c r="BK28" s="35" t="e">
        <f>INDEX(#REF!,MATCH(BK$130,#REF!,0),MATCH($A28,#REF!,0))</f>
        <v>#REF!</v>
      </c>
      <c r="BL28" s="35" t="e">
        <f>INDEX(#REF!,MATCH(BL$130,#REF!,0),MATCH($A28,#REF!,0))</f>
        <v>#REF!</v>
      </c>
      <c r="BM28" s="35" t="e">
        <f>INDEX(#REF!,MATCH(BM$130,#REF!,0),MATCH($A28,#REF!,0))</f>
        <v>#REF!</v>
      </c>
      <c r="BN28" s="35" t="e">
        <f>INDEX(#REF!,MATCH(BN$130,#REF!,0),MATCH($A28,#REF!,0))</f>
        <v>#REF!</v>
      </c>
      <c r="BO28" s="35" t="e">
        <f>INDEX(#REF!,MATCH(BO$130,#REF!,0),MATCH($A28,#REF!,0))</f>
        <v>#REF!</v>
      </c>
      <c r="BP28" s="35" t="e">
        <f>INDEX(#REF!,MATCH(BP$130,#REF!,0),MATCH($A28,#REF!,0))</f>
        <v>#REF!</v>
      </c>
      <c r="BQ28" s="35" t="e">
        <f>INDEX(#REF!,MATCH(BQ$130,#REF!,0),MATCH($A28,#REF!,0))</f>
        <v>#REF!</v>
      </c>
    </row>
    <row r="29" spans="1:69" ht="12" customHeight="1">
      <c r="A29" s="179">
        <v>21</v>
      </c>
      <c r="B29" s="120" t="s">
        <v>10</v>
      </c>
      <c r="C29" s="133"/>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row>
    <row r="30" spans="1:69" ht="12" customHeight="1">
      <c r="A30" s="179">
        <v>22</v>
      </c>
      <c r="B30" s="134" t="s">
        <v>25</v>
      </c>
      <c r="C30" s="127" t="s">
        <v>17</v>
      </c>
      <c r="D30" s="34" t="e">
        <f>INDEX(#REF!,MATCH(D$130,#REF!,0),MATCH($A30,#REF!,0))</f>
        <v>#REF!</v>
      </c>
      <c r="E30" s="34" t="e">
        <f>INDEX(#REF!,MATCH(E$130,#REF!,0),MATCH($A30,#REF!,0))</f>
        <v>#REF!</v>
      </c>
      <c r="F30" s="34" t="e">
        <f>INDEX(#REF!,MATCH(F$130,#REF!,0),MATCH($A30,#REF!,0))</f>
        <v>#REF!</v>
      </c>
      <c r="G30" s="34" t="e">
        <f>INDEX(#REF!,MATCH(G$130,#REF!,0),MATCH($A30,#REF!,0))</f>
        <v>#REF!</v>
      </c>
      <c r="H30" s="34" t="e">
        <f>INDEX(#REF!,MATCH(H$130,#REF!,0),MATCH($A30,#REF!,0))</f>
        <v>#REF!</v>
      </c>
      <c r="I30" s="34" t="e">
        <f>INDEX(#REF!,MATCH(I$130,#REF!,0),MATCH($A30,#REF!,0))</f>
        <v>#REF!</v>
      </c>
      <c r="J30" s="34" t="e">
        <f>INDEX(#REF!,MATCH(J$130,#REF!,0),MATCH($A30,#REF!,0))</f>
        <v>#REF!</v>
      </c>
      <c r="K30" s="34" t="e">
        <f>INDEX(#REF!,MATCH(K$130,#REF!,0),MATCH($A30,#REF!,0))</f>
        <v>#REF!</v>
      </c>
      <c r="L30" s="34" t="e">
        <f>INDEX(#REF!,MATCH(L$130,#REF!,0),MATCH($A30,#REF!,0))</f>
        <v>#REF!</v>
      </c>
      <c r="M30" s="34" t="e">
        <f>INDEX(#REF!,MATCH(M$130,#REF!,0),MATCH($A30,#REF!,0))</f>
        <v>#REF!</v>
      </c>
      <c r="N30" s="34" t="e">
        <f>INDEX(#REF!,MATCH(N$130,#REF!,0),MATCH($A30,#REF!,0))</f>
        <v>#REF!</v>
      </c>
      <c r="O30" s="34" t="e">
        <f>INDEX(#REF!,MATCH(O$130,#REF!,0),MATCH($A30,#REF!,0))</f>
        <v>#REF!</v>
      </c>
      <c r="P30" s="34" t="e">
        <f>INDEX(#REF!,MATCH(P$130,#REF!,0),MATCH($A30,#REF!,0))</f>
        <v>#REF!</v>
      </c>
      <c r="Q30" s="34" t="e">
        <f>INDEX(#REF!,MATCH(Q$130,#REF!,0),MATCH($A30,#REF!,0))</f>
        <v>#REF!</v>
      </c>
      <c r="R30" s="34" t="e">
        <f>INDEX(#REF!,MATCH(R$130,#REF!,0),MATCH($A30,#REF!,0))</f>
        <v>#REF!</v>
      </c>
      <c r="S30" s="34" t="e">
        <f>INDEX(#REF!,MATCH(S$130,#REF!,0),MATCH($A30,#REF!,0))</f>
        <v>#REF!</v>
      </c>
      <c r="T30" s="34" t="e">
        <f>INDEX(#REF!,MATCH(T$130,#REF!,0),MATCH($A30,#REF!,0))</f>
        <v>#REF!</v>
      </c>
      <c r="U30" s="34" t="e">
        <f>INDEX(#REF!,MATCH(U$130,#REF!,0),MATCH($A30,#REF!,0))</f>
        <v>#REF!</v>
      </c>
      <c r="V30" s="34" t="e">
        <f>INDEX(#REF!,MATCH(V$130,#REF!,0),MATCH($A30,#REF!,0))</f>
        <v>#REF!</v>
      </c>
      <c r="W30" s="34" t="e">
        <f>INDEX(#REF!,MATCH(W$130,#REF!,0),MATCH($A30,#REF!,0))</f>
        <v>#REF!</v>
      </c>
      <c r="X30" s="34" t="e">
        <f>INDEX(#REF!,MATCH(X$130,#REF!,0),MATCH($A30,#REF!,0))</f>
        <v>#REF!</v>
      </c>
      <c r="Y30" s="34" t="e">
        <f>INDEX(#REF!,MATCH(Y$130,#REF!,0),MATCH($A30,#REF!,0))</f>
        <v>#REF!</v>
      </c>
      <c r="Z30" s="34" t="e">
        <f>INDEX(#REF!,MATCH(Z$130,#REF!,0),MATCH($A30,#REF!,0))</f>
        <v>#REF!</v>
      </c>
      <c r="AA30" s="34" t="e">
        <f>INDEX(#REF!,MATCH(AA$130,#REF!,0),MATCH($A30,#REF!,0))</f>
        <v>#REF!</v>
      </c>
      <c r="AB30" s="34" t="e">
        <f>INDEX(#REF!,MATCH(AB$130,#REF!,0),MATCH($A30,#REF!,0))</f>
        <v>#REF!</v>
      </c>
      <c r="AC30" s="34" t="e">
        <f>INDEX(#REF!,MATCH(AC$130,#REF!,0),MATCH($A30,#REF!,0))</f>
        <v>#REF!</v>
      </c>
      <c r="AD30" s="34" t="e">
        <f>INDEX(#REF!,MATCH(AD$130,#REF!,0),MATCH($A30,#REF!,0))</f>
        <v>#REF!</v>
      </c>
      <c r="AE30" s="34" t="e">
        <f>INDEX(#REF!,MATCH(AE$130,#REF!,0),MATCH($A30,#REF!,0))</f>
        <v>#REF!</v>
      </c>
      <c r="AF30" s="34" t="e">
        <f>INDEX(#REF!,MATCH(AF$130,#REF!,0),MATCH($A30,#REF!,0))</f>
        <v>#REF!</v>
      </c>
      <c r="AG30" s="34" t="e">
        <f>INDEX(#REF!,MATCH(AG$130,#REF!,0),MATCH($A30,#REF!,0))</f>
        <v>#REF!</v>
      </c>
      <c r="AH30" s="34" t="e">
        <f>INDEX(#REF!,MATCH(AH$130,#REF!,0),MATCH($A30,#REF!,0))</f>
        <v>#REF!</v>
      </c>
      <c r="AI30" s="34" t="e">
        <f>INDEX(#REF!,MATCH(AI$130,#REF!,0),MATCH($A30,#REF!,0))</f>
        <v>#REF!</v>
      </c>
      <c r="AJ30" s="34" t="e">
        <f>INDEX(#REF!,MATCH(AJ$130,#REF!,0),MATCH($A30,#REF!,0))</f>
        <v>#REF!</v>
      </c>
      <c r="AK30" s="34" t="e">
        <f>INDEX(#REF!,MATCH(AK$130,#REF!,0),MATCH($A30,#REF!,0))</f>
        <v>#REF!</v>
      </c>
      <c r="AL30" s="34" t="e">
        <f>INDEX(#REF!,MATCH(AL$130,#REF!,0),MATCH($A30,#REF!,0))</f>
        <v>#REF!</v>
      </c>
      <c r="AM30" s="34" t="e">
        <f>INDEX(#REF!,MATCH(AM$130,#REF!,0),MATCH($A30,#REF!,0))</f>
        <v>#REF!</v>
      </c>
      <c r="AN30" s="34" t="e">
        <f>INDEX(#REF!,MATCH(AN$130,#REF!,0),MATCH($A30,#REF!,0))</f>
        <v>#REF!</v>
      </c>
      <c r="AO30" s="34" t="e">
        <f>INDEX(#REF!,MATCH(AO$130,#REF!,0),MATCH($A30,#REF!,0))</f>
        <v>#REF!</v>
      </c>
      <c r="AP30" s="34" t="e">
        <f>INDEX(#REF!,MATCH(AP$130,#REF!,0),MATCH($A30,#REF!,0))</f>
        <v>#REF!</v>
      </c>
      <c r="AQ30" s="34" t="e">
        <f>INDEX(#REF!,MATCH(AQ$130,#REF!,0),MATCH($A30,#REF!,0))</f>
        <v>#REF!</v>
      </c>
      <c r="AR30" s="34" t="e">
        <f>INDEX(#REF!,MATCH(AR$130,#REF!,0),MATCH($A30,#REF!,0))</f>
        <v>#REF!</v>
      </c>
      <c r="AS30" s="34" t="e">
        <f>INDEX(#REF!,MATCH(AS$130,#REF!,0),MATCH($A30,#REF!,0))</f>
        <v>#REF!</v>
      </c>
      <c r="AT30" s="34" t="e">
        <f>INDEX(#REF!,MATCH(AT$130,#REF!,0),MATCH($A30,#REF!,0))</f>
        <v>#REF!</v>
      </c>
      <c r="AU30" s="34" t="e">
        <f>INDEX(#REF!,MATCH(AU$130,#REF!,0),MATCH($A30,#REF!,0))</f>
        <v>#REF!</v>
      </c>
      <c r="AV30" s="34" t="e">
        <f>INDEX(#REF!,MATCH(AV$130,#REF!,0),MATCH($A30,#REF!,0))</f>
        <v>#REF!</v>
      </c>
      <c r="AW30" s="34" t="e">
        <f>INDEX(#REF!,MATCH(AW$130,#REF!,0),MATCH($A30,#REF!,0))</f>
        <v>#REF!</v>
      </c>
      <c r="AX30" s="34" t="e">
        <f>INDEX(#REF!,MATCH(AX$130,#REF!,0),MATCH($A30,#REF!,0))</f>
        <v>#REF!</v>
      </c>
      <c r="AY30" s="34" t="e">
        <f>INDEX(#REF!,MATCH(AY$130,#REF!,0),MATCH($A30,#REF!,0))</f>
        <v>#REF!</v>
      </c>
      <c r="AZ30" s="34" t="e">
        <f>INDEX(#REF!,MATCH(AZ$130,#REF!,0),MATCH($A30,#REF!,0))</f>
        <v>#REF!</v>
      </c>
      <c r="BA30" s="34" t="e">
        <f>INDEX(#REF!,MATCH(BA$130,#REF!,0),MATCH($A30,#REF!,0))</f>
        <v>#REF!</v>
      </c>
      <c r="BB30" s="34" t="e">
        <f>INDEX(#REF!,MATCH(BB$130,#REF!,0),MATCH($A30,#REF!,0))</f>
        <v>#REF!</v>
      </c>
      <c r="BC30" s="34" t="e">
        <f>INDEX(#REF!,MATCH(BC$130,#REF!,0),MATCH($A30,#REF!,0))</f>
        <v>#REF!</v>
      </c>
      <c r="BD30" s="34" t="e">
        <f>INDEX(#REF!,MATCH(BD$130,#REF!,0),MATCH($A30,#REF!,0))</f>
        <v>#REF!</v>
      </c>
      <c r="BE30" s="34" t="e">
        <f>INDEX(#REF!,MATCH(BE$130,#REF!,0),MATCH($A30,#REF!,0))</f>
        <v>#REF!</v>
      </c>
      <c r="BF30" s="34" t="e">
        <f>INDEX(#REF!,MATCH(BF$130,#REF!,0),MATCH($A30,#REF!,0))</f>
        <v>#REF!</v>
      </c>
      <c r="BG30" s="34" t="e">
        <f>INDEX(#REF!,MATCH(BG$130,#REF!,0),MATCH($A30,#REF!,0))</f>
        <v>#REF!</v>
      </c>
      <c r="BH30" s="34" t="e">
        <f>INDEX(#REF!,MATCH(BH$130,#REF!,0),MATCH($A30,#REF!,0))</f>
        <v>#REF!</v>
      </c>
      <c r="BI30" s="34" t="e">
        <f>INDEX(#REF!,MATCH(BI$130,#REF!,0),MATCH($A30,#REF!,0))</f>
        <v>#REF!</v>
      </c>
      <c r="BJ30" s="34" t="e">
        <f>INDEX(#REF!,MATCH(BJ$130,#REF!,0),MATCH($A30,#REF!,0))</f>
        <v>#REF!</v>
      </c>
      <c r="BK30" s="34" t="e">
        <f>INDEX(#REF!,MATCH(BK$130,#REF!,0),MATCH($A30,#REF!,0))</f>
        <v>#REF!</v>
      </c>
      <c r="BL30" s="34" t="e">
        <f>INDEX(#REF!,MATCH(BL$130,#REF!,0),MATCH($A30,#REF!,0))</f>
        <v>#REF!</v>
      </c>
      <c r="BM30" s="34" t="e">
        <f>INDEX(#REF!,MATCH(BM$130,#REF!,0),MATCH($A30,#REF!,0))</f>
        <v>#REF!</v>
      </c>
      <c r="BN30" s="34" t="e">
        <f>INDEX(#REF!,MATCH(BN$130,#REF!,0),MATCH($A30,#REF!,0))</f>
        <v>#REF!</v>
      </c>
      <c r="BO30" s="34" t="e">
        <f>INDEX(#REF!,MATCH(BO$130,#REF!,0),MATCH($A30,#REF!,0))</f>
        <v>#REF!</v>
      </c>
      <c r="BP30" s="34" t="e">
        <f>INDEX(#REF!,MATCH(BP$130,#REF!,0),MATCH($A30,#REF!,0))</f>
        <v>#REF!</v>
      </c>
      <c r="BQ30" s="34" t="e">
        <f>INDEX(#REF!,MATCH(BQ$130,#REF!,0),MATCH($A30,#REF!,0))</f>
        <v>#REF!</v>
      </c>
    </row>
    <row r="31" spans="1:69" ht="12" customHeight="1">
      <c r="A31" s="179">
        <v>23</v>
      </c>
      <c r="B31" s="124" t="s">
        <v>26</v>
      </c>
      <c r="C31" s="125" t="s">
        <v>0</v>
      </c>
      <c r="D31" s="64" t="e">
        <f>INDEX(#REF!,MATCH(D$130,#REF!,0),MATCH($A31,#REF!,0))</f>
        <v>#REF!</v>
      </c>
      <c r="E31" s="64" t="e">
        <f>INDEX(#REF!,MATCH(E$130,#REF!,0),MATCH($A31,#REF!,0))</f>
        <v>#REF!</v>
      </c>
      <c r="F31" s="64" t="e">
        <f>INDEX(#REF!,MATCH(F$130,#REF!,0),MATCH($A31,#REF!,0))</f>
        <v>#REF!</v>
      </c>
      <c r="G31" s="64" t="e">
        <f>INDEX(#REF!,MATCH(G$130,#REF!,0),MATCH($A31,#REF!,0))</f>
        <v>#REF!</v>
      </c>
      <c r="H31" s="64" t="e">
        <f>INDEX(#REF!,MATCH(H$130,#REF!,0),MATCH($A31,#REF!,0))</f>
        <v>#REF!</v>
      </c>
      <c r="I31" s="64" t="e">
        <f>INDEX(#REF!,MATCH(I$130,#REF!,0),MATCH($A31,#REF!,0))</f>
        <v>#REF!</v>
      </c>
      <c r="J31" s="64" t="e">
        <f>INDEX(#REF!,MATCH(J$130,#REF!,0),MATCH($A31,#REF!,0))</f>
        <v>#REF!</v>
      </c>
      <c r="K31" s="64" t="e">
        <f>INDEX(#REF!,MATCH(K$130,#REF!,0),MATCH($A31,#REF!,0))</f>
        <v>#REF!</v>
      </c>
      <c r="L31" s="64" t="e">
        <f>INDEX(#REF!,MATCH(L$130,#REF!,0),MATCH($A31,#REF!,0))</f>
        <v>#REF!</v>
      </c>
      <c r="M31" s="64" t="e">
        <f>INDEX(#REF!,MATCH(M$130,#REF!,0),MATCH($A31,#REF!,0))</f>
        <v>#REF!</v>
      </c>
      <c r="N31" s="64" t="e">
        <f>INDEX(#REF!,MATCH(N$130,#REF!,0),MATCH($A31,#REF!,0))</f>
        <v>#REF!</v>
      </c>
      <c r="O31" s="64" t="e">
        <f>INDEX(#REF!,MATCH(O$130,#REF!,0),MATCH($A31,#REF!,0))</f>
        <v>#REF!</v>
      </c>
      <c r="P31" s="64" t="e">
        <f>INDEX(#REF!,MATCH(P$130,#REF!,0),MATCH($A31,#REF!,0))</f>
        <v>#REF!</v>
      </c>
      <c r="Q31" s="64" t="e">
        <f>INDEX(#REF!,MATCH(Q$130,#REF!,0),MATCH($A31,#REF!,0))</f>
        <v>#REF!</v>
      </c>
      <c r="R31" s="64" t="e">
        <f>INDEX(#REF!,MATCH(R$130,#REF!,0),MATCH($A31,#REF!,0))</f>
        <v>#REF!</v>
      </c>
      <c r="S31" s="64" t="e">
        <f>INDEX(#REF!,MATCH(S$130,#REF!,0),MATCH($A31,#REF!,0))</f>
        <v>#REF!</v>
      </c>
      <c r="T31" s="64" t="e">
        <f>INDEX(#REF!,MATCH(T$130,#REF!,0),MATCH($A31,#REF!,0))</f>
        <v>#REF!</v>
      </c>
      <c r="U31" s="64" t="e">
        <f>INDEX(#REF!,MATCH(U$130,#REF!,0),MATCH($A31,#REF!,0))</f>
        <v>#REF!</v>
      </c>
      <c r="V31" s="64" t="e">
        <f>INDEX(#REF!,MATCH(V$130,#REF!,0),MATCH($A31,#REF!,0))</f>
        <v>#REF!</v>
      </c>
      <c r="W31" s="64" t="e">
        <f>INDEX(#REF!,MATCH(W$130,#REF!,0),MATCH($A31,#REF!,0))</f>
        <v>#REF!</v>
      </c>
      <c r="X31" s="64" t="e">
        <f>INDEX(#REF!,MATCH(X$130,#REF!,0),MATCH($A31,#REF!,0))</f>
        <v>#REF!</v>
      </c>
      <c r="Y31" s="64" t="e">
        <f>INDEX(#REF!,MATCH(Y$130,#REF!,0),MATCH($A31,#REF!,0))</f>
        <v>#REF!</v>
      </c>
      <c r="Z31" s="64" t="e">
        <f>INDEX(#REF!,MATCH(Z$130,#REF!,0),MATCH($A31,#REF!,0))</f>
        <v>#REF!</v>
      </c>
      <c r="AA31" s="64" t="e">
        <f>INDEX(#REF!,MATCH(AA$130,#REF!,0),MATCH($A31,#REF!,0))</f>
        <v>#REF!</v>
      </c>
      <c r="AB31" s="64" t="e">
        <f>INDEX(#REF!,MATCH(AB$130,#REF!,0),MATCH($A31,#REF!,0))</f>
        <v>#REF!</v>
      </c>
      <c r="AC31" s="64" t="e">
        <f>INDEX(#REF!,MATCH(AC$130,#REF!,0),MATCH($A31,#REF!,0))</f>
        <v>#REF!</v>
      </c>
      <c r="AD31" s="64" t="e">
        <f>INDEX(#REF!,MATCH(AD$130,#REF!,0),MATCH($A31,#REF!,0))</f>
        <v>#REF!</v>
      </c>
      <c r="AE31" s="64" t="e">
        <f>INDEX(#REF!,MATCH(AE$130,#REF!,0),MATCH($A31,#REF!,0))</f>
        <v>#REF!</v>
      </c>
      <c r="AF31" s="64" t="e">
        <f>INDEX(#REF!,MATCH(AF$130,#REF!,0),MATCH($A31,#REF!,0))</f>
        <v>#REF!</v>
      </c>
      <c r="AG31" s="64" t="e">
        <f>INDEX(#REF!,MATCH(AG$130,#REF!,0),MATCH($A31,#REF!,0))</f>
        <v>#REF!</v>
      </c>
      <c r="AH31" s="64" t="e">
        <f>INDEX(#REF!,MATCH(AH$130,#REF!,0),MATCH($A31,#REF!,0))</f>
        <v>#REF!</v>
      </c>
      <c r="AI31" s="64" t="e">
        <f>INDEX(#REF!,MATCH(AI$130,#REF!,0),MATCH($A31,#REF!,0))</f>
        <v>#REF!</v>
      </c>
      <c r="AJ31" s="64" t="e">
        <f>INDEX(#REF!,MATCH(AJ$130,#REF!,0),MATCH($A31,#REF!,0))</f>
        <v>#REF!</v>
      </c>
      <c r="AK31" s="64" t="e">
        <f>INDEX(#REF!,MATCH(AK$130,#REF!,0),MATCH($A31,#REF!,0))</f>
        <v>#REF!</v>
      </c>
      <c r="AL31" s="64" t="e">
        <f>INDEX(#REF!,MATCH(AL$130,#REF!,0),MATCH($A31,#REF!,0))</f>
        <v>#REF!</v>
      </c>
      <c r="AM31" s="64" t="e">
        <f>INDEX(#REF!,MATCH(AM$130,#REF!,0),MATCH($A31,#REF!,0))</f>
        <v>#REF!</v>
      </c>
      <c r="AN31" s="64" t="e">
        <f>INDEX(#REF!,MATCH(AN$130,#REF!,0),MATCH($A31,#REF!,0))</f>
        <v>#REF!</v>
      </c>
      <c r="AO31" s="64" t="e">
        <f>INDEX(#REF!,MATCH(AO$130,#REF!,0),MATCH($A31,#REF!,0))</f>
        <v>#REF!</v>
      </c>
      <c r="AP31" s="64" t="e">
        <f>INDEX(#REF!,MATCH(AP$130,#REF!,0),MATCH($A31,#REF!,0))</f>
        <v>#REF!</v>
      </c>
      <c r="AQ31" s="64" t="e">
        <f>INDEX(#REF!,MATCH(AQ$130,#REF!,0),MATCH($A31,#REF!,0))</f>
        <v>#REF!</v>
      </c>
      <c r="AR31" s="64" t="e">
        <f>INDEX(#REF!,MATCH(AR$130,#REF!,0),MATCH($A31,#REF!,0))</f>
        <v>#REF!</v>
      </c>
      <c r="AS31" s="64" t="e">
        <f>INDEX(#REF!,MATCH(AS$130,#REF!,0),MATCH($A31,#REF!,0))</f>
        <v>#REF!</v>
      </c>
      <c r="AT31" s="64" t="e">
        <f>INDEX(#REF!,MATCH(AT$130,#REF!,0),MATCH($A31,#REF!,0))</f>
        <v>#REF!</v>
      </c>
      <c r="AU31" s="64" t="e">
        <f>INDEX(#REF!,MATCH(AU$130,#REF!,0),MATCH($A31,#REF!,0))</f>
        <v>#REF!</v>
      </c>
      <c r="AV31" s="64" t="e">
        <f>INDEX(#REF!,MATCH(AV$130,#REF!,0),MATCH($A31,#REF!,0))</f>
        <v>#REF!</v>
      </c>
      <c r="AW31" s="64" t="e">
        <f>INDEX(#REF!,MATCH(AW$130,#REF!,0),MATCH($A31,#REF!,0))</f>
        <v>#REF!</v>
      </c>
      <c r="AX31" s="64" t="e">
        <f>INDEX(#REF!,MATCH(AX$130,#REF!,0),MATCH($A31,#REF!,0))</f>
        <v>#REF!</v>
      </c>
      <c r="AY31" s="64" t="e">
        <f>INDEX(#REF!,MATCH(AY$130,#REF!,0),MATCH($A31,#REF!,0))</f>
        <v>#REF!</v>
      </c>
      <c r="AZ31" s="64" t="e">
        <f>INDEX(#REF!,MATCH(AZ$130,#REF!,0),MATCH($A31,#REF!,0))</f>
        <v>#REF!</v>
      </c>
      <c r="BA31" s="64" t="e">
        <f>INDEX(#REF!,MATCH(BA$130,#REF!,0),MATCH($A31,#REF!,0))</f>
        <v>#REF!</v>
      </c>
      <c r="BB31" s="64" t="e">
        <f>INDEX(#REF!,MATCH(BB$130,#REF!,0),MATCH($A31,#REF!,0))</f>
        <v>#REF!</v>
      </c>
      <c r="BC31" s="64" t="e">
        <f>INDEX(#REF!,MATCH(BC$130,#REF!,0),MATCH($A31,#REF!,0))</f>
        <v>#REF!</v>
      </c>
      <c r="BD31" s="64" t="e">
        <f>INDEX(#REF!,MATCH(BD$130,#REF!,0),MATCH($A31,#REF!,0))</f>
        <v>#REF!</v>
      </c>
      <c r="BE31" s="64" t="e">
        <f>INDEX(#REF!,MATCH(BE$130,#REF!,0),MATCH($A31,#REF!,0))</f>
        <v>#REF!</v>
      </c>
      <c r="BF31" s="64" t="e">
        <f>INDEX(#REF!,MATCH(BF$130,#REF!,0),MATCH($A31,#REF!,0))</f>
        <v>#REF!</v>
      </c>
      <c r="BG31" s="64" t="e">
        <f>INDEX(#REF!,MATCH(BG$130,#REF!,0),MATCH($A31,#REF!,0))</f>
        <v>#REF!</v>
      </c>
      <c r="BH31" s="64" t="e">
        <f>INDEX(#REF!,MATCH(BH$130,#REF!,0),MATCH($A31,#REF!,0))</f>
        <v>#REF!</v>
      </c>
      <c r="BI31" s="64" t="e">
        <f>INDEX(#REF!,MATCH(BI$130,#REF!,0),MATCH($A31,#REF!,0))</f>
        <v>#REF!</v>
      </c>
      <c r="BJ31" s="64" t="e">
        <f>INDEX(#REF!,MATCH(BJ$130,#REF!,0),MATCH($A31,#REF!,0))</f>
        <v>#REF!</v>
      </c>
      <c r="BK31" s="64" t="e">
        <f>INDEX(#REF!,MATCH(BK$130,#REF!,0),MATCH($A31,#REF!,0))</f>
        <v>#REF!</v>
      </c>
      <c r="BL31" s="64" t="e">
        <f>INDEX(#REF!,MATCH(BL$130,#REF!,0),MATCH($A31,#REF!,0))</f>
        <v>#REF!</v>
      </c>
      <c r="BM31" s="64" t="e">
        <f>INDEX(#REF!,MATCH(BM$130,#REF!,0),MATCH($A31,#REF!,0))</f>
        <v>#REF!</v>
      </c>
      <c r="BN31" s="64" t="e">
        <f>INDEX(#REF!,MATCH(BN$130,#REF!,0),MATCH($A31,#REF!,0))</f>
        <v>#REF!</v>
      </c>
      <c r="BO31" s="64" t="e">
        <f>INDEX(#REF!,MATCH(BO$130,#REF!,0),MATCH($A31,#REF!,0))</f>
        <v>#REF!</v>
      </c>
      <c r="BP31" s="64" t="e">
        <f>INDEX(#REF!,MATCH(BP$130,#REF!,0),MATCH($A31,#REF!,0))</f>
        <v>#REF!</v>
      </c>
      <c r="BQ31" s="64" t="e">
        <f>INDEX(#REF!,MATCH(BQ$130,#REF!,0),MATCH($A31,#REF!,0))</f>
        <v>#REF!</v>
      </c>
    </row>
    <row r="32" spans="1:69" ht="12" customHeight="1">
      <c r="A32" s="179">
        <v>24</v>
      </c>
      <c r="B32" s="126" t="s">
        <v>48</v>
      </c>
      <c r="C32" s="127" t="s">
        <v>0</v>
      </c>
      <c r="D32" s="34" t="e">
        <f>INDEX(#REF!,MATCH(D$130,#REF!,0),MATCH($A32,#REF!,0))</f>
        <v>#REF!</v>
      </c>
      <c r="E32" s="34" t="e">
        <f>INDEX(#REF!,MATCH(E$130,#REF!,0),MATCH($A32,#REF!,0))</f>
        <v>#REF!</v>
      </c>
      <c r="F32" s="34" t="e">
        <f>INDEX(#REF!,MATCH(F$130,#REF!,0),MATCH($A32,#REF!,0))</f>
        <v>#REF!</v>
      </c>
      <c r="G32" s="34" t="e">
        <f>INDEX(#REF!,MATCH(G$130,#REF!,0),MATCH($A32,#REF!,0))</f>
        <v>#REF!</v>
      </c>
      <c r="H32" s="34" t="e">
        <f>INDEX(#REF!,MATCH(H$130,#REF!,0),MATCH($A32,#REF!,0))</f>
        <v>#REF!</v>
      </c>
      <c r="I32" s="34" t="e">
        <f>INDEX(#REF!,MATCH(I$130,#REF!,0),MATCH($A32,#REF!,0))</f>
        <v>#REF!</v>
      </c>
      <c r="J32" s="34" t="e">
        <f>INDEX(#REF!,MATCH(J$130,#REF!,0),MATCH($A32,#REF!,0))</f>
        <v>#REF!</v>
      </c>
      <c r="K32" s="34" t="e">
        <f>INDEX(#REF!,MATCH(K$130,#REF!,0),MATCH($A32,#REF!,0))</f>
        <v>#REF!</v>
      </c>
      <c r="L32" s="34" t="e">
        <f>INDEX(#REF!,MATCH(L$130,#REF!,0),MATCH($A32,#REF!,0))</f>
        <v>#REF!</v>
      </c>
      <c r="M32" s="34" t="e">
        <f>INDEX(#REF!,MATCH(M$130,#REF!,0),MATCH($A32,#REF!,0))</f>
        <v>#REF!</v>
      </c>
      <c r="N32" s="34" t="e">
        <f>INDEX(#REF!,MATCH(N$130,#REF!,0),MATCH($A32,#REF!,0))</f>
        <v>#REF!</v>
      </c>
      <c r="O32" s="34" t="e">
        <f>INDEX(#REF!,MATCH(O$130,#REF!,0),MATCH($A32,#REF!,0))</f>
        <v>#REF!</v>
      </c>
      <c r="P32" s="34" t="e">
        <f>INDEX(#REF!,MATCH(P$130,#REF!,0),MATCH($A32,#REF!,0))</f>
        <v>#REF!</v>
      </c>
      <c r="Q32" s="34" t="e">
        <f>INDEX(#REF!,MATCH(Q$130,#REF!,0),MATCH($A32,#REF!,0))</f>
        <v>#REF!</v>
      </c>
      <c r="R32" s="34" t="e">
        <f>INDEX(#REF!,MATCH(R$130,#REF!,0),MATCH($A32,#REF!,0))</f>
        <v>#REF!</v>
      </c>
      <c r="S32" s="34" t="e">
        <f>INDEX(#REF!,MATCH(S$130,#REF!,0),MATCH($A32,#REF!,0))</f>
        <v>#REF!</v>
      </c>
      <c r="T32" s="34" t="e">
        <f>INDEX(#REF!,MATCH(T$130,#REF!,0),MATCH($A32,#REF!,0))</f>
        <v>#REF!</v>
      </c>
      <c r="U32" s="34" t="e">
        <f>INDEX(#REF!,MATCH(U$130,#REF!,0),MATCH($A32,#REF!,0))</f>
        <v>#REF!</v>
      </c>
      <c r="V32" s="34" t="e">
        <f>INDEX(#REF!,MATCH(V$130,#REF!,0),MATCH($A32,#REF!,0))</f>
        <v>#REF!</v>
      </c>
      <c r="W32" s="34" t="e">
        <f>INDEX(#REF!,MATCH(W$130,#REF!,0),MATCH($A32,#REF!,0))</f>
        <v>#REF!</v>
      </c>
      <c r="X32" s="34" t="e">
        <f>INDEX(#REF!,MATCH(X$130,#REF!,0),MATCH($A32,#REF!,0))</f>
        <v>#REF!</v>
      </c>
      <c r="Y32" s="34" t="e">
        <f>INDEX(#REF!,MATCH(Y$130,#REF!,0),MATCH($A32,#REF!,0))</f>
        <v>#REF!</v>
      </c>
      <c r="Z32" s="34" t="e">
        <f>INDEX(#REF!,MATCH(Z$130,#REF!,0),MATCH($A32,#REF!,0))</f>
        <v>#REF!</v>
      </c>
      <c r="AA32" s="34" t="e">
        <f>INDEX(#REF!,MATCH(AA$130,#REF!,0),MATCH($A32,#REF!,0))</f>
        <v>#REF!</v>
      </c>
      <c r="AB32" s="34" t="e">
        <f>INDEX(#REF!,MATCH(AB$130,#REF!,0),MATCH($A32,#REF!,0))</f>
        <v>#REF!</v>
      </c>
      <c r="AC32" s="34" t="e">
        <f>INDEX(#REF!,MATCH(AC$130,#REF!,0),MATCH($A32,#REF!,0))</f>
        <v>#REF!</v>
      </c>
      <c r="AD32" s="34" t="e">
        <f>INDEX(#REF!,MATCH(AD$130,#REF!,0),MATCH($A32,#REF!,0))</f>
        <v>#REF!</v>
      </c>
      <c r="AE32" s="34" t="e">
        <f>INDEX(#REF!,MATCH(AE$130,#REF!,0),MATCH($A32,#REF!,0))</f>
        <v>#REF!</v>
      </c>
      <c r="AF32" s="34" t="e">
        <f>INDEX(#REF!,MATCH(AF$130,#REF!,0),MATCH($A32,#REF!,0))</f>
        <v>#REF!</v>
      </c>
      <c r="AG32" s="34" t="e">
        <f>INDEX(#REF!,MATCH(AG$130,#REF!,0),MATCH($A32,#REF!,0))</f>
        <v>#REF!</v>
      </c>
      <c r="AH32" s="34" t="e">
        <f>INDEX(#REF!,MATCH(AH$130,#REF!,0),MATCH($A32,#REF!,0))</f>
        <v>#REF!</v>
      </c>
      <c r="AI32" s="34" t="e">
        <f>INDEX(#REF!,MATCH(AI$130,#REF!,0),MATCH($A32,#REF!,0))</f>
        <v>#REF!</v>
      </c>
      <c r="AJ32" s="34" t="e">
        <f>INDEX(#REF!,MATCH(AJ$130,#REF!,0),MATCH($A32,#REF!,0))</f>
        <v>#REF!</v>
      </c>
      <c r="AK32" s="34" t="e">
        <f>INDEX(#REF!,MATCH(AK$130,#REF!,0),MATCH($A32,#REF!,0))</f>
        <v>#REF!</v>
      </c>
      <c r="AL32" s="34" t="e">
        <f>INDEX(#REF!,MATCH(AL$130,#REF!,0),MATCH($A32,#REF!,0))</f>
        <v>#REF!</v>
      </c>
      <c r="AM32" s="34" t="e">
        <f>INDEX(#REF!,MATCH(AM$130,#REF!,0),MATCH($A32,#REF!,0))</f>
        <v>#REF!</v>
      </c>
      <c r="AN32" s="34" t="e">
        <f>INDEX(#REF!,MATCH(AN$130,#REF!,0),MATCH($A32,#REF!,0))</f>
        <v>#REF!</v>
      </c>
      <c r="AO32" s="34" t="e">
        <f>INDEX(#REF!,MATCH(AO$130,#REF!,0),MATCH($A32,#REF!,0))</f>
        <v>#REF!</v>
      </c>
      <c r="AP32" s="34" t="e">
        <f>INDEX(#REF!,MATCH(AP$130,#REF!,0),MATCH($A32,#REF!,0))</f>
        <v>#REF!</v>
      </c>
      <c r="AQ32" s="34" t="e">
        <f>INDEX(#REF!,MATCH(AQ$130,#REF!,0),MATCH($A32,#REF!,0))</f>
        <v>#REF!</v>
      </c>
      <c r="AR32" s="34" t="e">
        <f>INDEX(#REF!,MATCH(AR$130,#REF!,0),MATCH($A32,#REF!,0))</f>
        <v>#REF!</v>
      </c>
      <c r="AS32" s="34" t="e">
        <f>INDEX(#REF!,MATCH(AS$130,#REF!,0),MATCH($A32,#REF!,0))</f>
        <v>#REF!</v>
      </c>
      <c r="AT32" s="34" t="e">
        <f>INDEX(#REF!,MATCH(AT$130,#REF!,0),MATCH($A32,#REF!,0))</f>
        <v>#REF!</v>
      </c>
      <c r="AU32" s="34" t="e">
        <f>INDEX(#REF!,MATCH(AU$130,#REF!,0),MATCH($A32,#REF!,0))</f>
        <v>#REF!</v>
      </c>
      <c r="AV32" s="34" t="e">
        <f>INDEX(#REF!,MATCH(AV$130,#REF!,0),MATCH($A32,#REF!,0))</f>
        <v>#REF!</v>
      </c>
      <c r="AW32" s="34" t="e">
        <f>INDEX(#REF!,MATCH(AW$130,#REF!,0),MATCH($A32,#REF!,0))</f>
        <v>#REF!</v>
      </c>
      <c r="AX32" s="34" t="e">
        <f>INDEX(#REF!,MATCH(AX$130,#REF!,0),MATCH($A32,#REF!,0))</f>
        <v>#REF!</v>
      </c>
      <c r="AY32" s="34" t="e">
        <f>INDEX(#REF!,MATCH(AY$130,#REF!,0),MATCH($A32,#REF!,0))</f>
        <v>#REF!</v>
      </c>
      <c r="AZ32" s="34" t="e">
        <f>INDEX(#REF!,MATCH(AZ$130,#REF!,0),MATCH($A32,#REF!,0))</f>
        <v>#REF!</v>
      </c>
      <c r="BA32" s="34" t="e">
        <f>INDEX(#REF!,MATCH(BA$130,#REF!,0),MATCH($A32,#REF!,0))</f>
        <v>#REF!</v>
      </c>
      <c r="BB32" s="34" t="e">
        <f>INDEX(#REF!,MATCH(BB$130,#REF!,0),MATCH($A32,#REF!,0))</f>
        <v>#REF!</v>
      </c>
      <c r="BC32" s="34" t="e">
        <f>INDEX(#REF!,MATCH(BC$130,#REF!,0),MATCH($A32,#REF!,0))</f>
        <v>#REF!</v>
      </c>
      <c r="BD32" s="34" t="e">
        <f>INDEX(#REF!,MATCH(BD$130,#REF!,0),MATCH($A32,#REF!,0))</f>
        <v>#REF!</v>
      </c>
      <c r="BE32" s="34" t="e">
        <f>INDEX(#REF!,MATCH(BE$130,#REF!,0),MATCH($A32,#REF!,0))</f>
        <v>#REF!</v>
      </c>
      <c r="BF32" s="34" t="e">
        <f>INDEX(#REF!,MATCH(BF$130,#REF!,0),MATCH($A32,#REF!,0))</f>
        <v>#REF!</v>
      </c>
      <c r="BG32" s="34" t="e">
        <f>INDEX(#REF!,MATCH(BG$130,#REF!,0),MATCH($A32,#REF!,0))</f>
        <v>#REF!</v>
      </c>
      <c r="BH32" s="34" t="e">
        <f>INDEX(#REF!,MATCH(BH$130,#REF!,0),MATCH($A32,#REF!,0))</f>
        <v>#REF!</v>
      </c>
      <c r="BI32" s="34" t="e">
        <f>INDEX(#REF!,MATCH(BI$130,#REF!,0),MATCH($A32,#REF!,0))</f>
        <v>#REF!</v>
      </c>
      <c r="BJ32" s="34" t="e">
        <f>INDEX(#REF!,MATCH(BJ$130,#REF!,0),MATCH($A32,#REF!,0))</f>
        <v>#REF!</v>
      </c>
      <c r="BK32" s="34" t="e">
        <f>INDEX(#REF!,MATCH(BK$130,#REF!,0),MATCH($A32,#REF!,0))</f>
        <v>#REF!</v>
      </c>
      <c r="BL32" s="34" t="e">
        <f>INDEX(#REF!,MATCH(BL$130,#REF!,0),MATCH($A32,#REF!,0))</f>
        <v>#REF!</v>
      </c>
      <c r="BM32" s="34" t="e">
        <f>INDEX(#REF!,MATCH(BM$130,#REF!,0),MATCH($A32,#REF!,0))</f>
        <v>#REF!</v>
      </c>
      <c r="BN32" s="34" t="e">
        <f>INDEX(#REF!,MATCH(BN$130,#REF!,0),MATCH($A32,#REF!,0))</f>
        <v>#REF!</v>
      </c>
      <c r="BO32" s="34" t="e">
        <f>INDEX(#REF!,MATCH(BO$130,#REF!,0),MATCH($A32,#REF!,0))</f>
        <v>#REF!</v>
      </c>
      <c r="BP32" s="34" t="e">
        <f>INDEX(#REF!,MATCH(BP$130,#REF!,0),MATCH($A32,#REF!,0))</f>
        <v>#REF!</v>
      </c>
      <c r="BQ32" s="34" t="e">
        <f>INDEX(#REF!,MATCH(BQ$130,#REF!,0),MATCH($A32,#REF!,0))</f>
        <v>#REF!</v>
      </c>
    </row>
    <row r="33" spans="1:69" ht="12" customHeight="1">
      <c r="A33" s="179">
        <v>25</v>
      </c>
      <c r="B33" s="128" t="s">
        <v>52</v>
      </c>
      <c r="C33" s="123" t="s">
        <v>0</v>
      </c>
      <c r="D33" s="33" t="e">
        <f>INDEX(#REF!,MATCH(D$130,#REF!,0),MATCH($A33,#REF!,0))</f>
        <v>#REF!</v>
      </c>
      <c r="E33" s="33" t="e">
        <f>INDEX(#REF!,MATCH(E$130,#REF!,0),MATCH($A33,#REF!,0))</f>
        <v>#REF!</v>
      </c>
      <c r="F33" s="33" t="e">
        <f>INDEX(#REF!,MATCH(F$130,#REF!,0),MATCH($A33,#REF!,0))</f>
        <v>#REF!</v>
      </c>
      <c r="G33" s="33" t="e">
        <f>INDEX(#REF!,MATCH(G$130,#REF!,0),MATCH($A33,#REF!,0))</f>
        <v>#REF!</v>
      </c>
      <c r="H33" s="33" t="e">
        <f>INDEX(#REF!,MATCH(H$130,#REF!,0),MATCH($A33,#REF!,0))</f>
        <v>#REF!</v>
      </c>
      <c r="I33" s="33" t="e">
        <f>INDEX(#REF!,MATCH(I$130,#REF!,0),MATCH($A33,#REF!,0))</f>
        <v>#REF!</v>
      </c>
      <c r="J33" s="33" t="e">
        <f>INDEX(#REF!,MATCH(J$130,#REF!,0),MATCH($A33,#REF!,0))</f>
        <v>#REF!</v>
      </c>
      <c r="K33" s="33" t="e">
        <f>INDEX(#REF!,MATCH(K$130,#REF!,0),MATCH($A33,#REF!,0))</f>
        <v>#REF!</v>
      </c>
      <c r="L33" s="33" t="e">
        <f>INDEX(#REF!,MATCH(L$130,#REF!,0),MATCH($A33,#REF!,0))</f>
        <v>#REF!</v>
      </c>
      <c r="M33" s="33" t="e">
        <f>INDEX(#REF!,MATCH(M$130,#REF!,0),MATCH($A33,#REF!,0))</f>
        <v>#REF!</v>
      </c>
      <c r="N33" s="33" t="e">
        <f>INDEX(#REF!,MATCH(N$130,#REF!,0),MATCH($A33,#REF!,0))</f>
        <v>#REF!</v>
      </c>
      <c r="O33" s="33" t="e">
        <f>INDEX(#REF!,MATCH(O$130,#REF!,0),MATCH($A33,#REF!,0))</f>
        <v>#REF!</v>
      </c>
      <c r="P33" s="33" t="e">
        <f>INDEX(#REF!,MATCH(P$130,#REF!,0),MATCH($A33,#REF!,0))</f>
        <v>#REF!</v>
      </c>
      <c r="Q33" s="33" t="e">
        <f>INDEX(#REF!,MATCH(Q$130,#REF!,0),MATCH($A33,#REF!,0))</f>
        <v>#REF!</v>
      </c>
      <c r="R33" s="33" t="e">
        <f>INDEX(#REF!,MATCH(R$130,#REF!,0),MATCH($A33,#REF!,0))</f>
        <v>#REF!</v>
      </c>
      <c r="S33" s="33" t="e">
        <f>INDEX(#REF!,MATCH(S$130,#REF!,0),MATCH($A33,#REF!,0))</f>
        <v>#REF!</v>
      </c>
      <c r="T33" s="33" t="e">
        <f>INDEX(#REF!,MATCH(T$130,#REF!,0),MATCH($A33,#REF!,0))</f>
        <v>#REF!</v>
      </c>
      <c r="U33" s="33" t="e">
        <f>INDEX(#REF!,MATCH(U$130,#REF!,0),MATCH($A33,#REF!,0))</f>
        <v>#REF!</v>
      </c>
      <c r="V33" s="33" t="e">
        <f>INDEX(#REF!,MATCH(V$130,#REF!,0),MATCH($A33,#REF!,0))</f>
        <v>#REF!</v>
      </c>
      <c r="W33" s="33" t="e">
        <f>INDEX(#REF!,MATCH(W$130,#REF!,0),MATCH($A33,#REF!,0))</f>
        <v>#REF!</v>
      </c>
      <c r="X33" s="33" t="e">
        <f>INDEX(#REF!,MATCH(X$130,#REF!,0),MATCH($A33,#REF!,0))</f>
        <v>#REF!</v>
      </c>
      <c r="Y33" s="33" t="e">
        <f>INDEX(#REF!,MATCH(Y$130,#REF!,0),MATCH($A33,#REF!,0))</f>
        <v>#REF!</v>
      </c>
      <c r="Z33" s="33" t="e">
        <f>INDEX(#REF!,MATCH(Z$130,#REF!,0),MATCH($A33,#REF!,0))</f>
        <v>#REF!</v>
      </c>
      <c r="AA33" s="33" t="e">
        <f>INDEX(#REF!,MATCH(AA$130,#REF!,0),MATCH($A33,#REF!,0))</f>
        <v>#REF!</v>
      </c>
      <c r="AB33" s="33" t="e">
        <f>INDEX(#REF!,MATCH(AB$130,#REF!,0),MATCH($A33,#REF!,0))</f>
        <v>#REF!</v>
      </c>
      <c r="AC33" s="33" t="e">
        <f>INDEX(#REF!,MATCH(AC$130,#REF!,0),MATCH($A33,#REF!,0))</f>
        <v>#REF!</v>
      </c>
      <c r="AD33" s="33" t="e">
        <f>INDEX(#REF!,MATCH(AD$130,#REF!,0),MATCH($A33,#REF!,0))</f>
        <v>#REF!</v>
      </c>
      <c r="AE33" s="33" t="e">
        <f>INDEX(#REF!,MATCH(AE$130,#REF!,0),MATCH($A33,#REF!,0))</f>
        <v>#REF!</v>
      </c>
      <c r="AF33" s="33" t="e">
        <f>INDEX(#REF!,MATCH(AF$130,#REF!,0),MATCH($A33,#REF!,0))</f>
        <v>#REF!</v>
      </c>
      <c r="AG33" s="33" t="e">
        <f>INDEX(#REF!,MATCH(AG$130,#REF!,0),MATCH($A33,#REF!,0))</f>
        <v>#REF!</v>
      </c>
      <c r="AH33" s="33" t="e">
        <f>INDEX(#REF!,MATCH(AH$130,#REF!,0),MATCH($A33,#REF!,0))</f>
        <v>#REF!</v>
      </c>
      <c r="AI33" s="33" t="e">
        <f>INDEX(#REF!,MATCH(AI$130,#REF!,0),MATCH($A33,#REF!,0))</f>
        <v>#REF!</v>
      </c>
      <c r="AJ33" s="33" t="e">
        <f>INDEX(#REF!,MATCH(AJ$130,#REF!,0),MATCH($A33,#REF!,0))</f>
        <v>#REF!</v>
      </c>
      <c r="AK33" s="33" t="e">
        <f>INDEX(#REF!,MATCH(AK$130,#REF!,0),MATCH($A33,#REF!,0))</f>
        <v>#REF!</v>
      </c>
      <c r="AL33" s="33" t="e">
        <f>INDEX(#REF!,MATCH(AL$130,#REF!,0),MATCH($A33,#REF!,0))</f>
        <v>#REF!</v>
      </c>
      <c r="AM33" s="33" t="e">
        <f>INDEX(#REF!,MATCH(AM$130,#REF!,0),MATCH($A33,#REF!,0))</f>
        <v>#REF!</v>
      </c>
      <c r="AN33" s="33" t="e">
        <f>INDEX(#REF!,MATCH(AN$130,#REF!,0),MATCH($A33,#REF!,0))</f>
        <v>#REF!</v>
      </c>
      <c r="AO33" s="33" t="e">
        <f>INDEX(#REF!,MATCH(AO$130,#REF!,0),MATCH($A33,#REF!,0))</f>
        <v>#REF!</v>
      </c>
      <c r="AP33" s="33" t="e">
        <f>INDEX(#REF!,MATCH(AP$130,#REF!,0),MATCH($A33,#REF!,0))</f>
        <v>#REF!</v>
      </c>
      <c r="AQ33" s="33" t="e">
        <f>INDEX(#REF!,MATCH(AQ$130,#REF!,0),MATCH($A33,#REF!,0))</f>
        <v>#REF!</v>
      </c>
      <c r="AR33" s="33" t="e">
        <f>INDEX(#REF!,MATCH(AR$130,#REF!,0),MATCH($A33,#REF!,0))</f>
        <v>#REF!</v>
      </c>
      <c r="AS33" s="33" t="e">
        <f>INDEX(#REF!,MATCH(AS$130,#REF!,0),MATCH($A33,#REF!,0))</f>
        <v>#REF!</v>
      </c>
      <c r="AT33" s="33" t="e">
        <f>INDEX(#REF!,MATCH(AT$130,#REF!,0),MATCH($A33,#REF!,0))</f>
        <v>#REF!</v>
      </c>
      <c r="AU33" s="33" t="e">
        <f>INDEX(#REF!,MATCH(AU$130,#REF!,0),MATCH($A33,#REF!,0))</f>
        <v>#REF!</v>
      </c>
      <c r="AV33" s="33" t="e">
        <f>INDEX(#REF!,MATCH(AV$130,#REF!,0),MATCH($A33,#REF!,0))</f>
        <v>#REF!</v>
      </c>
      <c r="AW33" s="33" t="e">
        <f>INDEX(#REF!,MATCH(AW$130,#REF!,0),MATCH($A33,#REF!,0))</f>
        <v>#REF!</v>
      </c>
      <c r="AX33" s="33" t="e">
        <f>INDEX(#REF!,MATCH(AX$130,#REF!,0),MATCH($A33,#REF!,0))</f>
        <v>#REF!</v>
      </c>
      <c r="AY33" s="33" t="e">
        <f>INDEX(#REF!,MATCH(AY$130,#REF!,0),MATCH($A33,#REF!,0))</f>
        <v>#REF!</v>
      </c>
      <c r="AZ33" s="33" t="e">
        <f>INDEX(#REF!,MATCH(AZ$130,#REF!,0),MATCH($A33,#REF!,0))</f>
        <v>#REF!</v>
      </c>
      <c r="BA33" s="33" t="e">
        <f>INDEX(#REF!,MATCH(BA$130,#REF!,0),MATCH($A33,#REF!,0))</f>
        <v>#REF!</v>
      </c>
      <c r="BB33" s="33" t="e">
        <f>INDEX(#REF!,MATCH(BB$130,#REF!,0),MATCH($A33,#REF!,0))</f>
        <v>#REF!</v>
      </c>
      <c r="BC33" s="33" t="e">
        <f>INDEX(#REF!,MATCH(BC$130,#REF!,0),MATCH($A33,#REF!,0))</f>
        <v>#REF!</v>
      </c>
      <c r="BD33" s="33" t="e">
        <f>INDEX(#REF!,MATCH(BD$130,#REF!,0),MATCH($A33,#REF!,0))</f>
        <v>#REF!</v>
      </c>
      <c r="BE33" s="33" t="e">
        <f>INDEX(#REF!,MATCH(BE$130,#REF!,0),MATCH($A33,#REF!,0))</f>
        <v>#REF!</v>
      </c>
      <c r="BF33" s="33" t="e">
        <f>INDEX(#REF!,MATCH(BF$130,#REF!,0),MATCH($A33,#REF!,0))</f>
        <v>#REF!</v>
      </c>
      <c r="BG33" s="33" t="e">
        <f>INDEX(#REF!,MATCH(BG$130,#REF!,0),MATCH($A33,#REF!,0))</f>
        <v>#REF!</v>
      </c>
      <c r="BH33" s="33" t="e">
        <f>INDEX(#REF!,MATCH(BH$130,#REF!,0),MATCH($A33,#REF!,0))</f>
        <v>#REF!</v>
      </c>
      <c r="BI33" s="33" t="e">
        <f>INDEX(#REF!,MATCH(BI$130,#REF!,0),MATCH($A33,#REF!,0))</f>
        <v>#REF!</v>
      </c>
      <c r="BJ33" s="33" t="e">
        <f>INDEX(#REF!,MATCH(BJ$130,#REF!,0),MATCH($A33,#REF!,0))</f>
        <v>#REF!</v>
      </c>
      <c r="BK33" s="33" t="e">
        <f>INDEX(#REF!,MATCH(BK$130,#REF!,0),MATCH($A33,#REF!,0))</f>
        <v>#REF!</v>
      </c>
      <c r="BL33" s="33" t="e">
        <f>INDEX(#REF!,MATCH(BL$130,#REF!,0),MATCH($A33,#REF!,0))</f>
        <v>#REF!</v>
      </c>
      <c r="BM33" s="33" t="e">
        <f>INDEX(#REF!,MATCH(BM$130,#REF!,0),MATCH($A33,#REF!,0))</f>
        <v>#REF!</v>
      </c>
      <c r="BN33" s="33" t="e">
        <f>INDEX(#REF!,MATCH(BN$130,#REF!,0),MATCH($A33,#REF!,0))</f>
        <v>#REF!</v>
      </c>
      <c r="BO33" s="33" t="e">
        <f>INDEX(#REF!,MATCH(BO$130,#REF!,0),MATCH($A33,#REF!,0))</f>
        <v>#REF!</v>
      </c>
      <c r="BP33" s="33" t="e">
        <f>INDEX(#REF!,MATCH(BP$130,#REF!,0),MATCH($A33,#REF!,0))</f>
        <v>#REF!</v>
      </c>
      <c r="BQ33" s="33" t="e">
        <f>INDEX(#REF!,MATCH(BQ$130,#REF!,0),MATCH($A33,#REF!,0))</f>
        <v>#REF!</v>
      </c>
    </row>
    <row r="34" spans="1:69" ht="12" customHeight="1">
      <c r="A34" s="179">
        <v>26</v>
      </c>
      <c r="B34" s="129" t="s">
        <v>27</v>
      </c>
      <c r="C34" s="125" t="s">
        <v>0</v>
      </c>
      <c r="D34" s="64" t="e">
        <f>INDEX(#REF!,MATCH(D$130,#REF!,0),MATCH($A34,#REF!,0))</f>
        <v>#REF!</v>
      </c>
      <c r="E34" s="64" t="e">
        <f>INDEX(#REF!,MATCH(E$130,#REF!,0),MATCH($A34,#REF!,0))</f>
        <v>#REF!</v>
      </c>
      <c r="F34" s="64" t="e">
        <f>INDEX(#REF!,MATCH(F$130,#REF!,0),MATCH($A34,#REF!,0))</f>
        <v>#REF!</v>
      </c>
      <c r="G34" s="64" t="e">
        <f>INDEX(#REF!,MATCH(G$130,#REF!,0),MATCH($A34,#REF!,0))</f>
        <v>#REF!</v>
      </c>
      <c r="H34" s="64" t="e">
        <f>INDEX(#REF!,MATCH(H$130,#REF!,0),MATCH($A34,#REF!,0))</f>
        <v>#REF!</v>
      </c>
      <c r="I34" s="64" t="e">
        <f>INDEX(#REF!,MATCH(I$130,#REF!,0),MATCH($A34,#REF!,0))</f>
        <v>#REF!</v>
      </c>
      <c r="J34" s="64" t="e">
        <f>INDEX(#REF!,MATCH(J$130,#REF!,0),MATCH($A34,#REF!,0))</f>
        <v>#REF!</v>
      </c>
      <c r="K34" s="64" t="e">
        <f>INDEX(#REF!,MATCH(K$130,#REF!,0),MATCH($A34,#REF!,0))</f>
        <v>#REF!</v>
      </c>
      <c r="L34" s="64" t="e">
        <f>INDEX(#REF!,MATCH(L$130,#REF!,0),MATCH($A34,#REF!,0))</f>
        <v>#REF!</v>
      </c>
      <c r="M34" s="64" t="e">
        <f>INDEX(#REF!,MATCH(M$130,#REF!,0),MATCH($A34,#REF!,0))</f>
        <v>#REF!</v>
      </c>
      <c r="N34" s="64" t="e">
        <f>INDEX(#REF!,MATCH(N$130,#REF!,0),MATCH($A34,#REF!,0))</f>
        <v>#REF!</v>
      </c>
      <c r="O34" s="64" t="e">
        <f>INDEX(#REF!,MATCH(O$130,#REF!,0),MATCH($A34,#REF!,0))</f>
        <v>#REF!</v>
      </c>
      <c r="P34" s="64" t="e">
        <f>INDEX(#REF!,MATCH(P$130,#REF!,0),MATCH($A34,#REF!,0))</f>
        <v>#REF!</v>
      </c>
      <c r="Q34" s="64" t="e">
        <f>INDEX(#REF!,MATCH(Q$130,#REF!,0),MATCH($A34,#REF!,0))</f>
        <v>#REF!</v>
      </c>
      <c r="R34" s="64" t="e">
        <f>INDEX(#REF!,MATCH(R$130,#REF!,0),MATCH($A34,#REF!,0))</f>
        <v>#REF!</v>
      </c>
      <c r="S34" s="64" t="e">
        <f>INDEX(#REF!,MATCH(S$130,#REF!,0),MATCH($A34,#REF!,0))</f>
        <v>#REF!</v>
      </c>
      <c r="T34" s="64" t="e">
        <f>INDEX(#REF!,MATCH(T$130,#REF!,0),MATCH($A34,#REF!,0))</f>
        <v>#REF!</v>
      </c>
      <c r="U34" s="64" t="e">
        <f>INDEX(#REF!,MATCH(U$130,#REF!,0),MATCH($A34,#REF!,0))</f>
        <v>#REF!</v>
      </c>
      <c r="V34" s="64" t="e">
        <f>INDEX(#REF!,MATCH(V$130,#REF!,0),MATCH($A34,#REF!,0))</f>
        <v>#REF!</v>
      </c>
      <c r="W34" s="64" t="e">
        <f>INDEX(#REF!,MATCH(W$130,#REF!,0),MATCH($A34,#REF!,0))</f>
        <v>#REF!</v>
      </c>
      <c r="X34" s="64" t="e">
        <f>INDEX(#REF!,MATCH(X$130,#REF!,0),MATCH($A34,#REF!,0))</f>
        <v>#REF!</v>
      </c>
      <c r="Y34" s="64" t="e">
        <f>INDEX(#REF!,MATCH(Y$130,#REF!,0),MATCH($A34,#REF!,0))</f>
        <v>#REF!</v>
      </c>
      <c r="Z34" s="64" t="e">
        <f>INDEX(#REF!,MATCH(Z$130,#REF!,0),MATCH($A34,#REF!,0))</f>
        <v>#REF!</v>
      </c>
      <c r="AA34" s="64" t="e">
        <f>INDEX(#REF!,MATCH(AA$130,#REF!,0),MATCH($A34,#REF!,0))</f>
        <v>#REF!</v>
      </c>
      <c r="AB34" s="64" t="e">
        <f>INDEX(#REF!,MATCH(AB$130,#REF!,0),MATCH($A34,#REF!,0))</f>
        <v>#REF!</v>
      </c>
      <c r="AC34" s="64" t="e">
        <f>INDEX(#REF!,MATCH(AC$130,#REF!,0),MATCH($A34,#REF!,0))</f>
        <v>#REF!</v>
      </c>
      <c r="AD34" s="64" t="e">
        <f>INDEX(#REF!,MATCH(AD$130,#REF!,0),MATCH($A34,#REF!,0))</f>
        <v>#REF!</v>
      </c>
      <c r="AE34" s="64" t="e">
        <f>INDEX(#REF!,MATCH(AE$130,#REF!,0),MATCH($A34,#REF!,0))</f>
        <v>#REF!</v>
      </c>
      <c r="AF34" s="64" t="e">
        <f>INDEX(#REF!,MATCH(AF$130,#REF!,0),MATCH($A34,#REF!,0))</f>
        <v>#REF!</v>
      </c>
      <c r="AG34" s="64" t="e">
        <f>INDEX(#REF!,MATCH(AG$130,#REF!,0),MATCH($A34,#REF!,0))</f>
        <v>#REF!</v>
      </c>
      <c r="AH34" s="64" t="e">
        <f>INDEX(#REF!,MATCH(AH$130,#REF!,0),MATCH($A34,#REF!,0))</f>
        <v>#REF!</v>
      </c>
      <c r="AI34" s="64" t="e">
        <f>INDEX(#REF!,MATCH(AI$130,#REF!,0),MATCH($A34,#REF!,0))</f>
        <v>#REF!</v>
      </c>
      <c r="AJ34" s="64" t="e">
        <f>INDEX(#REF!,MATCH(AJ$130,#REF!,0),MATCH($A34,#REF!,0))</f>
        <v>#REF!</v>
      </c>
      <c r="AK34" s="64" t="e">
        <f>INDEX(#REF!,MATCH(AK$130,#REF!,0),MATCH($A34,#REF!,0))</f>
        <v>#REF!</v>
      </c>
      <c r="AL34" s="64" t="e">
        <f>INDEX(#REF!,MATCH(AL$130,#REF!,0),MATCH($A34,#REF!,0))</f>
        <v>#REF!</v>
      </c>
      <c r="AM34" s="64" t="e">
        <f>INDEX(#REF!,MATCH(AM$130,#REF!,0),MATCH($A34,#REF!,0))</f>
        <v>#REF!</v>
      </c>
      <c r="AN34" s="64" t="e">
        <f>INDEX(#REF!,MATCH(AN$130,#REF!,0),MATCH($A34,#REF!,0))</f>
        <v>#REF!</v>
      </c>
      <c r="AO34" s="64" t="e">
        <f>INDEX(#REF!,MATCH(AO$130,#REF!,0),MATCH($A34,#REF!,0))</f>
        <v>#REF!</v>
      </c>
      <c r="AP34" s="64" t="e">
        <f>INDEX(#REF!,MATCH(AP$130,#REF!,0),MATCH($A34,#REF!,0))</f>
        <v>#REF!</v>
      </c>
      <c r="AQ34" s="64" t="e">
        <f>INDEX(#REF!,MATCH(AQ$130,#REF!,0),MATCH($A34,#REF!,0))</f>
        <v>#REF!</v>
      </c>
      <c r="AR34" s="64" t="e">
        <f>INDEX(#REF!,MATCH(AR$130,#REF!,0),MATCH($A34,#REF!,0))</f>
        <v>#REF!</v>
      </c>
      <c r="AS34" s="64" t="e">
        <f>INDEX(#REF!,MATCH(AS$130,#REF!,0),MATCH($A34,#REF!,0))</f>
        <v>#REF!</v>
      </c>
      <c r="AT34" s="64" t="e">
        <f>INDEX(#REF!,MATCH(AT$130,#REF!,0),MATCH($A34,#REF!,0))</f>
        <v>#REF!</v>
      </c>
      <c r="AU34" s="64" t="e">
        <f>INDEX(#REF!,MATCH(AU$130,#REF!,0),MATCH($A34,#REF!,0))</f>
        <v>#REF!</v>
      </c>
      <c r="AV34" s="64" t="e">
        <f>INDEX(#REF!,MATCH(AV$130,#REF!,0),MATCH($A34,#REF!,0))</f>
        <v>#REF!</v>
      </c>
      <c r="AW34" s="64" t="e">
        <f>INDEX(#REF!,MATCH(AW$130,#REF!,0),MATCH($A34,#REF!,0))</f>
        <v>#REF!</v>
      </c>
      <c r="AX34" s="64" t="e">
        <f>INDEX(#REF!,MATCH(AX$130,#REF!,0),MATCH($A34,#REF!,0))</f>
        <v>#REF!</v>
      </c>
      <c r="AY34" s="64" t="e">
        <f>INDEX(#REF!,MATCH(AY$130,#REF!,0),MATCH($A34,#REF!,0))</f>
        <v>#REF!</v>
      </c>
      <c r="AZ34" s="64" t="e">
        <f>INDEX(#REF!,MATCH(AZ$130,#REF!,0),MATCH($A34,#REF!,0))</f>
        <v>#REF!</v>
      </c>
      <c r="BA34" s="64" t="e">
        <f>INDEX(#REF!,MATCH(BA$130,#REF!,0),MATCH($A34,#REF!,0))</f>
        <v>#REF!</v>
      </c>
      <c r="BB34" s="64" t="e">
        <f>INDEX(#REF!,MATCH(BB$130,#REF!,0),MATCH($A34,#REF!,0))</f>
        <v>#REF!</v>
      </c>
      <c r="BC34" s="64" t="e">
        <f>INDEX(#REF!,MATCH(BC$130,#REF!,0),MATCH($A34,#REF!,0))</f>
        <v>#REF!</v>
      </c>
      <c r="BD34" s="64" t="e">
        <f>INDEX(#REF!,MATCH(BD$130,#REF!,0),MATCH($A34,#REF!,0))</f>
        <v>#REF!</v>
      </c>
      <c r="BE34" s="64" t="e">
        <f>INDEX(#REF!,MATCH(BE$130,#REF!,0),MATCH($A34,#REF!,0))</f>
        <v>#REF!</v>
      </c>
      <c r="BF34" s="64" t="e">
        <f>INDEX(#REF!,MATCH(BF$130,#REF!,0),MATCH($A34,#REF!,0))</f>
        <v>#REF!</v>
      </c>
      <c r="BG34" s="64" t="e">
        <f>INDEX(#REF!,MATCH(BG$130,#REF!,0),MATCH($A34,#REF!,0))</f>
        <v>#REF!</v>
      </c>
      <c r="BH34" s="64" t="e">
        <f>INDEX(#REF!,MATCH(BH$130,#REF!,0),MATCH($A34,#REF!,0))</f>
        <v>#REF!</v>
      </c>
      <c r="BI34" s="64" t="e">
        <f>INDEX(#REF!,MATCH(BI$130,#REF!,0),MATCH($A34,#REF!,0))</f>
        <v>#REF!</v>
      </c>
      <c r="BJ34" s="64" t="e">
        <f>INDEX(#REF!,MATCH(BJ$130,#REF!,0),MATCH($A34,#REF!,0))</f>
        <v>#REF!</v>
      </c>
      <c r="BK34" s="64" t="e">
        <f>INDEX(#REF!,MATCH(BK$130,#REF!,0),MATCH($A34,#REF!,0))</f>
        <v>#REF!</v>
      </c>
      <c r="BL34" s="64" t="e">
        <f>INDEX(#REF!,MATCH(BL$130,#REF!,0),MATCH($A34,#REF!,0))</f>
        <v>#REF!</v>
      </c>
      <c r="BM34" s="64" t="e">
        <f>INDEX(#REF!,MATCH(BM$130,#REF!,0),MATCH($A34,#REF!,0))</f>
        <v>#REF!</v>
      </c>
      <c r="BN34" s="64" t="e">
        <f>INDEX(#REF!,MATCH(BN$130,#REF!,0),MATCH($A34,#REF!,0))</f>
        <v>#REF!</v>
      </c>
      <c r="BO34" s="64" t="e">
        <f>INDEX(#REF!,MATCH(BO$130,#REF!,0),MATCH($A34,#REF!,0))</f>
        <v>#REF!</v>
      </c>
      <c r="BP34" s="64" t="e">
        <f>INDEX(#REF!,MATCH(BP$130,#REF!,0),MATCH($A34,#REF!,0))</f>
        <v>#REF!</v>
      </c>
      <c r="BQ34" s="64" t="e">
        <f>INDEX(#REF!,MATCH(BQ$130,#REF!,0),MATCH($A34,#REF!,0))</f>
        <v>#REF!</v>
      </c>
    </row>
    <row r="35" spans="1:69" s="20" customFormat="1" ht="12" customHeight="1">
      <c r="A35" s="179">
        <v>27</v>
      </c>
      <c r="B35" s="126" t="s">
        <v>39</v>
      </c>
      <c r="C35" s="127" t="s">
        <v>0</v>
      </c>
      <c r="D35" s="34" t="e">
        <f>INDEX(#REF!,MATCH(D$130,#REF!,0),MATCH($A35,#REF!,0))</f>
        <v>#REF!</v>
      </c>
      <c r="E35" s="34" t="e">
        <f>INDEX(#REF!,MATCH(E$130,#REF!,0),MATCH($A35,#REF!,0))</f>
        <v>#REF!</v>
      </c>
      <c r="F35" s="34" t="e">
        <f>INDEX(#REF!,MATCH(F$130,#REF!,0),MATCH($A35,#REF!,0))</f>
        <v>#REF!</v>
      </c>
      <c r="G35" s="34" t="e">
        <f>INDEX(#REF!,MATCH(G$130,#REF!,0),MATCH($A35,#REF!,0))</f>
        <v>#REF!</v>
      </c>
      <c r="H35" s="34" t="e">
        <f>INDEX(#REF!,MATCH(H$130,#REF!,0),MATCH($A35,#REF!,0))</f>
        <v>#REF!</v>
      </c>
      <c r="I35" s="34" t="e">
        <f>INDEX(#REF!,MATCH(I$130,#REF!,0),MATCH($A35,#REF!,0))</f>
        <v>#REF!</v>
      </c>
      <c r="J35" s="34" t="e">
        <f>INDEX(#REF!,MATCH(J$130,#REF!,0),MATCH($A35,#REF!,0))</f>
        <v>#REF!</v>
      </c>
      <c r="K35" s="34" t="e">
        <f>INDEX(#REF!,MATCH(K$130,#REF!,0),MATCH($A35,#REF!,0))</f>
        <v>#REF!</v>
      </c>
      <c r="L35" s="34" t="e">
        <f>INDEX(#REF!,MATCH(L$130,#REF!,0),MATCH($A35,#REF!,0))</f>
        <v>#REF!</v>
      </c>
      <c r="M35" s="34" t="e">
        <f>INDEX(#REF!,MATCH(M$130,#REF!,0),MATCH($A35,#REF!,0))</f>
        <v>#REF!</v>
      </c>
      <c r="N35" s="34" t="e">
        <f>INDEX(#REF!,MATCH(N$130,#REF!,0),MATCH($A35,#REF!,0))</f>
        <v>#REF!</v>
      </c>
      <c r="O35" s="34" t="e">
        <f>INDEX(#REF!,MATCH(O$130,#REF!,0),MATCH($A35,#REF!,0))</f>
        <v>#REF!</v>
      </c>
      <c r="P35" s="34" t="e">
        <f>INDEX(#REF!,MATCH(P$130,#REF!,0),MATCH($A35,#REF!,0))</f>
        <v>#REF!</v>
      </c>
      <c r="Q35" s="34" t="e">
        <f>INDEX(#REF!,MATCH(Q$130,#REF!,0),MATCH($A35,#REF!,0))</f>
        <v>#REF!</v>
      </c>
      <c r="R35" s="34" t="e">
        <f>INDEX(#REF!,MATCH(R$130,#REF!,0),MATCH($A35,#REF!,0))</f>
        <v>#REF!</v>
      </c>
      <c r="S35" s="34" t="e">
        <f>INDEX(#REF!,MATCH(S$130,#REF!,0),MATCH($A35,#REF!,0))</f>
        <v>#REF!</v>
      </c>
      <c r="T35" s="34" t="e">
        <f>INDEX(#REF!,MATCH(T$130,#REF!,0),MATCH($A35,#REF!,0))</f>
        <v>#REF!</v>
      </c>
      <c r="U35" s="34" t="e">
        <f>INDEX(#REF!,MATCH(U$130,#REF!,0),MATCH($A35,#REF!,0))</f>
        <v>#REF!</v>
      </c>
      <c r="V35" s="34" t="e">
        <f>INDEX(#REF!,MATCH(V$130,#REF!,0),MATCH($A35,#REF!,0))</f>
        <v>#REF!</v>
      </c>
      <c r="W35" s="34" t="e">
        <f>INDEX(#REF!,MATCH(W$130,#REF!,0),MATCH($A35,#REF!,0))</f>
        <v>#REF!</v>
      </c>
      <c r="X35" s="34" t="e">
        <f>INDEX(#REF!,MATCH(X$130,#REF!,0),MATCH($A35,#REF!,0))</f>
        <v>#REF!</v>
      </c>
      <c r="Y35" s="34" t="e">
        <f>INDEX(#REF!,MATCH(Y$130,#REF!,0),MATCH($A35,#REF!,0))</f>
        <v>#REF!</v>
      </c>
      <c r="Z35" s="34" t="e">
        <f>INDEX(#REF!,MATCH(Z$130,#REF!,0),MATCH($A35,#REF!,0))</f>
        <v>#REF!</v>
      </c>
      <c r="AA35" s="34" t="e">
        <f>INDEX(#REF!,MATCH(AA$130,#REF!,0),MATCH($A35,#REF!,0))</f>
        <v>#REF!</v>
      </c>
      <c r="AB35" s="34" t="e">
        <f>INDEX(#REF!,MATCH(AB$130,#REF!,0),MATCH($A35,#REF!,0))</f>
        <v>#REF!</v>
      </c>
      <c r="AC35" s="34" t="e">
        <f>INDEX(#REF!,MATCH(AC$130,#REF!,0),MATCH($A35,#REF!,0))</f>
        <v>#REF!</v>
      </c>
      <c r="AD35" s="34" t="e">
        <f>INDEX(#REF!,MATCH(AD$130,#REF!,0),MATCH($A35,#REF!,0))</f>
        <v>#REF!</v>
      </c>
      <c r="AE35" s="34" t="e">
        <f>INDEX(#REF!,MATCH(AE$130,#REF!,0),MATCH($A35,#REF!,0))</f>
        <v>#REF!</v>
      </c>
      <c r="AF35" s="34" t="e">
        <f>INDEX(#REF!,MATCH(AF$130,#REF!,0),MATCH($A35,#REF!,0))</f>
        <v>#REF!</v>
      </c>
      <c r="AG35" s="34" t="e">
        <f>INDEX(#REF!,MATCH(AG$130,#REF!,0),MATCH($A35,#REF!,0))</f>
        <v>#REF!</v>
      </c>
      <c r="AH35" s="34" t="e">
        <f>INDEX(#REF!,MATCH(AH$130,#REF!,0),MATCH($A35,#REF!,0))</f>
        <v>#REF!</v>
      </c>
      <c r="AI35" s="34" t="e">
        <f>INDEX(#REF!,MATCH(AI$130,#REF!,0),MATCH($A35,#REF!,0))</f>
        <v>#REF!</v>
      </c>
      <c r="AJ35" s="34" t="e">
        <f>INDEX(#REF!,MATCH(AJ$130,#REF!,0),MATCH($A35,#REF!,0))</f>
        <v>#REF!</v>
      </c>
      <c r="AK35" s="34" t="e">
        <f>INDEX(#REF!,MATCH(AK$130,#REF!,0),MATCH($A35,#REF!,0))</f>
        <v>#REF!</v>
      </c>
      <c r="AL35" s="34" t="e">
        <f>INDEX(#REF!,MATCH(AL$130,#REF!,0),MATCH($A35,#REF!,0))</f>
        <v>#REF!</v>
      </c>
      <c r="AM35" s="34" t="e">
        <f>INDEX(#REF!,MATCH(AM$130,#REF!,0),MATCH($A35,#REF!,0))</f>
        <v>#REF!</v>
      </c>
      <c r="AN35" s="34" t="e">
        <f>INDEX(#REF!,MATCH(AN$130,#REF!,0),MATCH($A35,#REF!,0))</f>
        <v>#REF!</v>
      </c>
      <c r="AO35" s="34" t="e">
        <f>INDEX(#REF!,MATCH(AO$130,#REF!,0),MATCH($A35,#REF!,0))</f>
        <v>#REF!</v>
      </c>
      <c r="AP35" s="34" t="e">
        <f>INDEX(#REF!,MATCH(AP$130,#REF!,0),MATCH($A35,#REF!,0))</f>
        <v>#REF!</v>
      </c>
      <c r="AQ35" s="34" t="e">
        <f>INDEX(#REF!,MATCH(AQ$130,#REF!,0),MATCH($A35,#REF!,0))</f>
        <v>#REF!</v>
      </c>
      <c r="AR35" s="34" t="e">
        <f>INDEX(#REF!,MATCH(AR$130,#REF!,0),MATCH($A35,#REF!,0))</f>
        <v>#REF!</v>
      </c>
      <c r="AS35" s="34" t="e">
        <f>INDEX(#REF!,MATCH(AS$130,#REF!,0),MATCH($A35,#REF!,0))</f>
        <v>#REF!</v>
      </c>
      <c r="AT35" s="34" t="e">
        <f>INDEX(#REF!,MATCH(AT$130,#REF!,0),MATCH($A35,#REF!,0))</f>
        <v>#REF!</v>
      </c>
      <c r="AU35" s="34" t="e">
        <f>INDEX(#REF!,MATCH(AU$130,#REF!,0),MATCH($A35,#REF!,0))</f>
        <v>#REF!</v>
      </c>
      <c r="AV35" s="34" t="e">
        <f>INDEX(#REF!,MATCH(AV$130,#REF!,0),MATCH($A35,#REF!,0))</f>
        <v>#REF!</v>
      </c>
      <c r="AW35" s="34" t="e">
        <f>INDEX(#REF!,MATCH(AW$130,#REF!,0),MATCH($A35,#REF!,0))</f>
        <v>#REF!</v>
      </c>
      <c r="AX35" s="34" t="e">
        <f>INDEX(#REF!,MATCH(AX$130,#REF!,0),MATCH($A35,#REF!,0))</f>
        <v>#REF!</v>
      </c>
      <c r="AY35" s="34" t="e">
        <f>INDEX(#REF!,MATCH(AY$130,#REF!,0),MATCH($A35,#REF!,0))</f>
        <v>#REF!</v>
      </c>
      <c r="AZ35" s="34" t="e">
        <f>INDEX(#REF!,MATCH(AZ$130,#REF!,0),MATCH($A35,#REF!,0))</f>
        <v>#REF!</v>
      </c>
      <c r="BA35" s="34" t="e">
        <f>INDEX(#REF!,MATCH(BA$130,#REF!,0),MATCH($A35,#REF!,0))</f>
        <v>#REF!</v>
      </c>
      <c r="BB35" s="34" t="e">
        <f>INDEX(#REF!,MATCH(BB$130,#REF!,0),MATCH($A35,#REF!,0))</f>
        <v>#REF!</v>
      </c>
      <c r="BC35" s="34" t="e">
        <f>INDEX(#REF!,MATCH(BC$130,#REF!,0),MATCH($A35,#REF!,0))</f>
        <v>#REF!</v>
      </c>
      <c r="BD35" s="34" t="e">
        <f>INDEX(#REF!,MATCH(BD$130,#REF!,0),MATCH($A35,#REF!,0))</f>
        <v>#REF!</v>
      </c>
      <c r="BE35" s="34" t="e">
        <f>INDEX(#REF!,MATCH(BE$130,#REF!,0),MATCH($A35,#REF!,0))</f>
        <v>#REF!</v>
      </c>
      <c r="BF35" s="34" t="e">
        <f>INDEX(#REF!,MATCH(BF$130,#REF!,0),MATCH($A35,#REF!,0))</f>
        <v>#REF!</v>
      </c>
      <c r="BG35" s="34" t="e">
        <f>INDEX(#REF!,MATCH(BG$130,#REF!,0),MATCH($A35,#REF!,0))</f>
        <v>#REF!</v>
      </c>
      <c r="BH35" s="34" t="e">
        <f>INDEX(#REF!,MATCH(BH$130,#REF!,0),MATCH($A35,#REF!,0))</f>
        <v>#REF!</v>
      </c>
      <c r="BI35" s="34" t="e">
        <f>INDEX(#REF!,MATCH(BI$130,#REF!,0),MATCH($A35,#REF!,0))</f>
        <v>#REF!</v>
      </c>
      <c r="BJ35" s="34" t="e">
        <f>INDEX(#REF!,MATCH(BJ$130,#REF!,0),MATCH($A35,#REF!,0))</f>
        <v>#REF!</v>
      </c>
      <c r="BK35" s="34" t="e">
        <f>INDEX(#REF!,MATCH(BK$130,#REF!,0),MATCH($A35,#REF!,0))</f>
        <v>#REF!</v>
      </c>
      <c r="BL35" s="34" t="e">
        <f>INDEX(#REF!,MATCH(BL$130,#REF!,0),MATCH($A35,#REF!,0))</f>
        <v>#REF!</v>
      </c>
      <c r="BM35" s="34" t="e">
        <f>INDEX(#REF!,MATCH(BM$130,#REF!,0),MATCH($A35,#REF!,0))</f>
        <v>#REF!</v>
      </c>
      <c r="BN35" s="34" t="e">
        <f>INDEX(#REF!,MATCH(BN$130,#REF!,0),MATCH($A35,#REF!,0))</f>
        <v>#REF!</v>
      </c>
      <c r="BO35" s="34" t="e">
        <f>INDEX(#REF!,MATCH(BO$130,#REF!,0),MATCH($A35,#REF!,0))</f>
        <v>#REF!</v>
      </c>
      <c r="BP35" s="34" t="e">
        <f>INDEX(#REF!,MATCH(BP$130,#REF!,0),MATCH($A35,#REF!,0))</f>
        <v>#REF!</v>
      </c>
      <c r="BQ35" s="34" t="e">
        <f>INDEX(#REF!,MATCH(BQ$130,#REF!,0),MATCH($A35,#REF!,0))</f>
        <v>#REF!</v>
      </c>
    </row>
    <row r="36" spans="1:69" ht="12" customHeight="1">
      <c r="A36" s="179">
        <v>28</v>
      </c>
      <c r="B36" s="126" t="s">
        <v>40</v>
      </c>
      <c r="C36" s="127" t="s">
        <v>0</v>
      </c>
      <c r="D36" s="34" t="e">
        <f>INDEX(#REF!,MATCH(D$130,#REF!,0),MATCH($A36,#REF!,0))</f>
        <v>#REF!</v>
      </c>
      <c r="E36" s="34" t="e">
        <f>INDEX(#REF!,MATCH(E$130,#REF!,0),MATCH($A36,#REF!,0))</f>
        <v>#REF!</v>
      </c>
      <c r="F36" s="34" t="e">
        <f>INDEX(#REF!,MATCH(F$130,#REF!,0),MATCH($A36,#REF!,0))</f>
        <v>#REF!</v>
      </c>
      <c r="G36" s="34" t="e">
        <f>INDEX(#REF!,MATCH(G$130,#REF!,0),MATCH($A36,#REF!,0))</f>
        <v>#REF!</v>
      </c>
      <c r="H36" s="34" t="e">
        <f>INDEX(#REF!,MATCH(H$130,#REF!,0),MATCH($A36,#REF!,0))</f>
        <v>#REF!</v>
      </c>
      <c r="I36" s="34" t="e">
        <f>INDEX(#REF!,MATCH(I$130,#REF!,0),MATCH($A36,#REF!,0))</f>
        <v>#REF!</v>
      </c>
      <c r="J36" s="34" t="e">
        <f>INDEX(#REF!,MATCH(J$130,#REF!,0),MATCH($A36,#REF!,0))</f>
        <v>#REF!</v>
      </c>
      <c r="K36" s="34" t="e">
        <f>INDEX(#REF!,MATCH(K$130,#REF!,0),MATCH($A36,#REF!,0))</f>
        <v>#REF!</v>
      </c>
      <c r="L36" s="34" t="e">
        <f>INDEX(#REF!,MATCH(L$130,#REF!,0),MATCH($A36,#REF!,0))</f>
        <v>#REF!</v>
      </c>
      <c r="M36" s="34" t="e">
        <f>INDEX(#REF!,MATCH(M$130,#REF!,0),MATCH($A36,#REF!,0))</f>
        <v>#REF!</v>
      </c>
      <c r="N36" s="34" t="e">
        <f>INDEX(#REF!,MATCH(N$130,#REF!,0),MATCH($A36,#REF!,0))</f>
        <v>#REF!</v>
      </c>
      <c r="O36" s="34" t="e">
        <f>INDEX(#REF!,MATCH(O$130,#REF!,0),MATCH($A36,#REF!,0))</f>
        <v>#REF!</v>
      </c>
      <c r="P36" s="34" t="e">
        <f>INDEX(#REF!,MATCH(P$130,#REF!,0),MATCH($A36,#REF!,0))</f>
        <v>#REF!</v>
      </c>
      <c r="Q36" s="34" t="e">
        <f>INDEX(#REF!,MATCH(Q$130,#REF!,0),MATCH($A36,#REF!,0))</f>
        <v>#REF!</v>
      </c>
      <c r="R36" s="34" t="e">
        <f>INDEX(#REF!,MATCH(R$130,#REF!,0),MATCH($A36,#REF!,0))</f>
        <v>#REF!</v>
      </c>
      <c r="S36" s="34" t="e">
        <f>INDEX(#REF!,MATCH(S$130,#REF!,0),MATCH($A36,#REF!,0))</f>
        <v>#REF!</v>
      </c>
      <c r="T36" s="34" t="e">
        <f>INDEX(#REF!,MATCH(T$130,#REF!,0),MATCH($A36,#REF!,0))</f>
        <v>#REF!</v>
      </c>
      <c r="U36" s="34" t="e">
        <f>INDEX(#REF!,MATCH(U$130,#REF!,0),MATCH($A36,#REF!,0))</f>
        <v>#REF!</v>
      </c>
      <c r="V36" s="34" t="e">
        <f>INDEX(#REF!,MATCH(V$130,#REF!,0),MATCH($A36,#REF!,0))</f>
        <v>#REF!</v>
      </c>
      <c r="W36" s="34" t="e">
        <f>INDEX(#REF!,MATCH(W$130,#REF!,0),MATCH($A36,#REF!,0))</f>
        <v>#REF!</v>
      </c>
      <c r="X36" s="34" t="e">
        <f>INDEX(#REF!,MATCH(X$130,#REF!,0),MATCH($A36,#REF!,0))</f>
        <v>#REF!</v>
      </c>
      <c r="Y36" s="34" t="e">
        <f>INDEX(#REF!,MATCH(Y$130,#REF!,0),MATCH($A36,#REF!,0))</f>
        <v>#REF!</v>
      </c>
      <c r="Z36" s="34" t="e">
        <f>INDEX(#REF!,MATCH(Z$130,#REF!,0),MATCH($A36,#REF!,0))</f>
        <v>#REF!</v>
      </c>
      <c r="AA36" s="34" t="e">
        <f>INDEX(#REF!,MATCH(AA$130,#REF!,0),MATCH($A36,#REF!,0))</f>
        <v>#REF!</v>
      </c>
      <c r="AB36" s="34" t="e">
        <f>INDEX(#REF!,MATCH(AB$130,#REF!,0),MATCH($A36,#REF!,0))</f>
        <v>#REF!</v>
      </c>
      <c r="AC36" s="34" t="e">
        <f>INDEX(#REF!,MATCH(AC$130,#REF!,0),MATCH($A36,#REF!,0))</f>
        <v>#REF!</v>
      </c>
      <c r="AD36" s="34" t="e">
        <f>INDEX(#REF!,MATCH(AD$130,#REF!,0),MATCH($A36,#REF!,0))</f>
        <v>#REF!</v>
      </c>
      <c r="AE36" s="34" t="e">
        <f>INDEX(#REF!,MATCH(AE$130,#REF!,0),MATCH($A36,#REF!,0))</f>
        <v>#REF!</v>
      </c>
      <c r="AF36" s="34" t="e">
        <f>INDEX(#REF!,MATCH(AF$130,#REF!,0),MATCH($A36,#REF!,0))</f>
        <v>#REF!</v>
      </c>
      <c r="AG36" s="34" t="e">
        <f>INDEX(#REF!,MATCH(AG$130,#REF!,0),MATCH($A36,#REF!,0))</f>
        <v>#REF!</v>
      </c>
      <c r="AH36" s="34" t="e">
        <f>INDEX(#REF!,MATCH(AH$130,#REF!,0),MATCH($A36,#REF!,0))</f>
        <v>#REF!</v>
      </c>
      <c r="AI36" s="34" t="e">
        <f>INDEX(#REF!,MATCH(AI$130,#REF!,0),MATCH($A36,#REF!,0))</f>
        <v>#REF!</v>
      </c>
      <c r="AJ36" s="34" t="e">
        <f>INDEX(#REF!,MATCH(AJ$130,#REF!,0),MATCH($A36,#REF!,0))</f>
        <v>#REF!</v>
      </c>
      <c r="AK36" s="34" t="e">
        <f>INDEX(#REF!,MATCH(AK$130,#REF!,0),MATCH($A36,#REF!,0))</f>
        <v>#REF!</v>
      </c>
      <c r="AL36" s="34" t="e">
        <f>INDEX(#REF!,MATCH(AL$130,#REF!,0),MATCH($A36,#REF!,0))</f>
        <v>#REF!</v>
      </c>
      <c r="AM36" s="34" t="e">
        <f>INDEX(#REF!,MATCH(AM$130,#REF!,0),MATCH($A36,#REF!,0))</f>
        <v>#REF!</v>
      </c>
      <c r="AN36" s="34" t="e">
        <f>INDEX(#REF!,MATCH(AN$130,#REF!,0),MATCH($A36,#REF!,0))</f>
        <v>#REF!</v>
      </c>
      <c r="AO36" s="34" t="e">
        <f>INDEX(#REF!,MATCH(AO$130,#REF!,0),MATCH($A36,#REF!,0))</f>
        <v>#REF!</v>
      </c>
      <c r="AP36" s="34" t="e">
        <f>INDEX(#REF!,MATCH(AP$130,#REF!,0),MATCH($A36,#REF!,0))</f>
        <v>#REF!</v>
      </c>
      <c r="AQ36" s="34" t="e">
        <f>INDEX(#REF!,MATCH(AQ$130,#REF!,0),MATCH($A36,#REF!,0))</f>
        <v>#REF!</v>
      </c>
      <c r="AR36" s="34" t="e">
        <f>INDEX(#REF!,MATCH(AR$130,#REF!,0),MATCH($A36,#REF!,0))</f>
        <v>#REF!</v>
      </c>
      <c r="AS36" s="34" t="e">
        <f>INDEX(#REF!,MATCH(AS$130,#REF!,0),MATCH($A36,#REF!,0))</f>
        <v>#REF!</v>
      </c>
      <c r="AT36" s="34" t="e">
        <f>INDEX(#REF!,MATCH(AT$130,#REF!,0),MATCH($A36,#REF!,0))</f>
        <v>#REF!</v>
      </c>
      <c r="AU36" s="34" t="e">
        <f>INDEX(#REF!,MATCH(AU$130,#REF!,0),MATCH($A36,#REF!,0))</f>
        <v>#REF!</v>
      </c>
      <c r="AV36" s="34" t="e">
        <f>INDEX(#REF!,MATCH(AV$130,#REF!,0),MATCH($A36,#REF!,0))</f>
        <v>#REF!</v>
      </c>
      <c r="AW36" s="34" t="e">
        <f>INDEX(#REF!,MATCH(AW$130,#REF!,0),MATCH($A36,#REF!,0))</f>
        <v>#REF!</v>
      </c>
      <c r="AX36" s="34" t="e">
        <f>INDEX(#REF!,MATCH(AX$130,#REF!,0),MATCH($A36,#REF!,0))</f>
        <v>#REF!</v>
      </c>
      <c r="AY36" s="34" t="e">
        <f>INDEX(#REF!,MATCH(AY$130,#REF!,0),MATCH($A36,#REF!,0))</f>
        <v>#REF!</v>
      </c>
      <c r="AZ36" s="34" t="e">
        <f>INDEX(#REF!,MATCH(AZ$130,#REF!,0),MATCH($A36,#REF!,0))</f>
        <v>#REF!</v>
      </c>
      <c r="BA36" s="34" t="e">
        <f>INDEX(#REF!,MATCH(BA$130,#REF!,0),MATCH($A36,#REF!,0))</f>
        <v>#REF!</v>
      </c>
      <c r="BB36" s="34" t="e">
        <f>INDEX(#REF!,MATCH(BB$130,#REF!,0),MATCH($A36,#REF!,0))</f>
        <v>#REF!</v>
      </c>
      <c r="BC36" s="34" t="e">
        <f>INDEX(#REF!,MATCH(BC$130,#REF!,0),MATCH($A36,#REF!,0))</f>
        <v>#REF!</v>
      </c>
      <c r="BD36" s="34" t="e">
        <f>INDEX(#REF!,MATCH(BD$130,#REF!,0),MATCH($A36,#REF!,0))</f>
        <v>#REF!</v>
      </c>
      <c r="BE36" s="34" t="e">
        <f>INDEX(#REF!,MATCH(BE$130,#REF!,0),MATCH($A36,#REF!,0))</f>
        <v>#REF!</v>
      </c>
      <c r="BF36" s="34" t="e">
        <f>INDEX(#REF!,MATCH(BF$130,#REF!,0),MATCH($A36,#REF!,0))</f>
        <v>#REF!</v>
      </c>
      <c r="BG36" s="34" t="e">
        <f>INDEX(#REF!,MATCH(BG$130,#REF!,0),MATCH($A36,#REF!,0))</f>
        <v>#REF!</v>
      </c>
      <c r="BH36" s="34" t="e">
        <f>INDEX(#REF!,MATCH(BH$130,#REF!,0),MATCH($A36,#REF!,0))</f>
        <v>#REF!</v>
      </c>
      <c r="BI36" s="34" t="e">
        <f>INDEX(#REF!,MATCH(BI$130,#REF!,0),MATCH($A36,#REF!,0))</f>
        <v>#REF!</v>
      </c>
      <c r="BJ36" s="34" t="e">
        <f>INDEX(#REF!,MATCH(BJ$130,#REF!,0),MATCH($A36,#REF!,0))</f>
        <v>#REF!</v>
      </c>
      <c r="BK36" s="34" t="e">
        <f>INDEX(#REF!,MATCH(BK$130,#REF!,0),MATCH($A36,#REF!,0))</f>
        <v>#REF!</v>
      </c>
      <c r="BL36" s="34" t="e">
        <f>INDEX(#REF!,MATCH(BL$130,#REF!,0),MATCH($A36,#REF!,0))</f>
        <v>#REF!</v>
      </c>
      <c r="BM36" s="34" t="e">
        <f>INDEX(#REF!,MATCH(BM$130,#REF!,0),MATCH($A36,#REF!,0))</f>
        <v>#REF!</v>
      </c>
      <c r="BN36" s="34" t="e">
        <f>INDEX(#REF!,MATCH(BN$130,#REF!,0),MATCH($A36,#REF!,0))</f>
        <v>#REF!</v>
      </c>
      <c r="BO36" s="34" t="e">
        <f>INDEX(#REF!,MATCH(BO$130,#REF!,0),MATCH($A36,#REF!,0))</f>
        <v>#REF!</v>
      </c>
      <c r="BP36" s="34" t="e">
        <f>INDEX(#REF!,MATCH(BP$130,#REF!,0),MATCH($A36,#REF!,0))</f>
        <v>#REF!</v>
      </c>
      <c r="BQ36" s="34" t="e">
        <f>INDEX(#REF!,MATCH(BQ$130,#REF!,0),MATCH($A36,#REF!,0))</f>
        <v>#REF!</v>
      </c>
    </row>
    <row r="37" spans="1:69" ht="12" customHeight="1">
      <c r="A37" s="179">
        <v>29</v>
      </c>
      <c r="B37" s="128" t="s">
        <v>41</v>
      </c>
      <c r="C37" s="123" t="s">
        <v>0</v>
      </c>
      <c r="D37" s="33" t="e">
        <f>INDEX(#REF!,MATCH(D$130,#REF!,0),MATCH($A37,#REF!,0))</f>
        <v>#REF!</v>
      </c>
      <c r="E37" s="33" t="e">
        <f>INDEX(#REF!,MATCH(E$130,#REF!,0),MATCH($A37,#REF!,0))</f>
        <v>#REF!</v>
      </c>
      <c r="F37" s="33" t="e">
        <f>INDEX(#REF!,MATCH(F$130,#REF!,0),MATCH($A37,#REF!,0))</f>
        <v>#REF!</v>
      </c>
      <c r="G37" s="33" t="e">
        <f>INDEX(#REF!,MATCH(G$130,#REF!,0),MATCH($A37,#REF!,0))</f>
        <v>#REF!</v>
      </c>
      <c r="H37" s="33" t="e">
        <f>INDEX(#REF!,MATCH(H$130,#REF!,0),MATCH($A37,#REF!,0))</f>
        <v>#REF!</v>
      </c>
      <c r="I37" s="33" t="e">
        <f>INDEX(#REF!,MATCH(I$130,#REF!,0),MATCH($A37,#REF!,0))</f>
        <v>#REF!</v>
      </c>
      <c r="J37" s="33" t="e">
        <f>INDEX(#REF!,MATCH(J$130,#REF!,0),MATCH($A37,#REF!,0))</f>
        <v>#REF!</v>
      </c>
      <c r="K37" s="33" t="e">
        <f>INDEX(#REF!,MATCH(K$130,#REF!,0),MATCH($A37,#REF!,0))</f>
        <v>#REF!</v>
      </c>
      <c r="L37" s="33" t="e">
        <f>INDEX(#REF!,MATCH(L$130,#REF!,0),MATCH($A37,#REF!,0))</f>
        <v>#REF!</v>
      </c>
      <c r="M37" s="33" t="e">
        <f>INDEX(#REF!,MATCH(M$130,#REF!,0),MATCH($A37,#REF!,0))</f>
        <v>#REF!</v>
      </c>
      <c r="N37" s="33" t="e">
        <f>INDEX(#REF!,MATCH(N$130,#REF!,0),MATCH($A37,#REF!,0))</f>
        <v>#REF!</v>
      </c>
      <c r="O37" s="33" t="e">
        <f>INDEX(#REF!,MATCH(O$130,#REF!,0),MATCH($A37,#REF!,0))</f>
        <v>#REF!</v>
      </c>
      <c r="P37" s="33" t="e">
        <f>INDEX(#REF!,MATCH(P$130,#REF!,0),MATCH($A37,#REF!,0))</f>
        <v>#REF!</v>
      </c>
      <c r="Q37" s="33" t="e">
        <f>INDEX(#REF!,MATCH(Q$130,#REF!,0),MATCH($A37,#REF!,0))</f>
        <v>#REF!</v>
      </c>
      <c r="R37" s="33" t="e">
        <f>INDEX(#REF!,MATCH(R$130,#REF!,0),MATCH($A37,#REF!,0))</f>
        <v>#REF!</v>
      </c>
      <c r="S37" s="33" t="e">
        <f>INDEX(#REF!,MATCH(S$130,#REF!,0),MATCH($A37,#REF!,0))</f>
        <v>#REF!</v>
      </c>
      <c r="T37" s="33" t="e">
        <f>INDEX(#REF!,MATCH(T$130,#REF!,0),MATCH($A37,#REF!,0))</f>
        <v>#REF!</v>
      </c>
      <c r="U37" s="33" t="e">
        <f>INDEX(#REF!,MATCH(U$130,#REF!,0),MATCH($A37,#REF!,0))</f>
        <v>#REF!</v>
      </c>
      <c r="V37" s="33" t="e">
        <f>INDEX(#REF!,MATCH(V$130,#REF!,0),MATCH($A37,#REF!,0))</f>
        <v>#REF!</v>
      </c>
      <c r="W37" s="33" t="e">
        <f>INDEX(#REF!,MATCH(W$130,#REF!,0),MATCH($A37,#REF!,0))</f>
        <v>#REF!</v>
      </c>
      <c r="X37" s="33" t="e">
        <f>INDEX(#REF!,MATCH(X$130,#REF!,0),MATCH($A37,#REF!,0))</f>
        <v>#REF!</v>
      </c>
      <c r="Y37" s="33" t="e">
        <f>INDEX(#REF!,MATCH(Y$130,#REF!,0),MATCH($A37,#REF!,0))</f>
        <v>#REF!</v>
      </c>
      <c r="Z37" s="33" t="e">
        <f>INDEX(#REF!,MATCH(Z$130,#REF!,0),MATCH($A37,#REF!,0))</f>
        <v>#REF!</v>
      </c>
      <c r="AA37" s="33" t="e">
        <f>INDEX(#REF!,MATCH(AA$130,#REF!,0),MATCH($A37,#REF!,0))</f>
        <v>#REF!</v>
      </c>
      <c r="AB37" s="33" t="e">
        <f>INDEX(#REF!,MATCH(AB$130,#REF!,0),MATCH($A37,#REF!,0))</f>
        <v>#REF!</v>
      </c>
      <c r="AC37" s="33" t="e">
        <f>INDEX(#REF!,MATCH(AC$130,#REF!,0),MATCH($A37,#REF!,0))</f>
        <v>#REF!</v>
      </c>
      <c r="AD37" s="33" t="e">
        <f>INDEX(#REF!,MATCH(AD$130,#REF!,0),MATCH($A37,#REF!,0))</f>
        <v>#REF!</v>
      </c>
      <c r="AE37" s="33" t="e">
        <f>INDEX(#REF!,MATCH(AE$130,#REF!,0),MATCH($A37,#REF!,0))</f>
        <v>#REF!</v>
      </c>
      <c r="AF37" s="33" t="e">
        <f>INDEX(#REF!,MATCH(AF$130,#REF!,0),MATCH($A37,#REF!,0))</f>
        <v>#REF!</v>
      </c>
      <c r="AG37" s="33" t="e">
        <f>INDEX(#REF!,MATCH(AG$130,#REF!,0),MATCH($A37,#REF!,0))</f>
        <v>#REF!</v>
      </c>
      <c r="AH37" s="33" t="e">
        <f>INDEX(#REF!,MATCH(AH$130,#REF!,0),MATCH($A37,#REF!,0))</f>
        <v>#REF!</v>
      </c>
      <c r="AI37" s="33" t="e">
        <f>INDEX(#REF!,MATCH(AI$130,#REF!,0),MATCH($A37,#REF!,0))</f>
        <v>#REF!</v>
      </c>
      <c r="AJ37" s="33" t="e">
        <f>INDEX(#REF!,MATCH(AJ$130,#REF!,0),MATCH($A37,#REF!,0))</f>
        <v>#REF!</v>
      </c>
      <c r="AK37" s="33" t="e">
        <f>INDEX(#REF!,MATCH(AK$130,#REF!,0),MATCH($A37,#REF!,0))</f>
        <v>#REF!</v>
      </c>
      <c r="AL37" s="33" t="e">
        <f>INDEX(#REF!,MATCH(AL$130,#REF!,0),MATCH($A37,#REF!,0))</f>
        <v>#REF!</v>
      </c>
      <c r="AM37" s="33" t="e">
        <f>INDEX(#REF!,MATCH(AM$130,#REF!,0),MATCH($A37,#REF!,0))</f>
        <v>#REF!</v>
      </c>
      <c r="AN37" s="33" t="e">
        <f>INDEX(#REF!,MATCH(AN$130,#REF!,0),MATCH($A37,#REF!,0))</f>
        <v>#REF!</v>
      </c>
      <c r="AO37" s="33" t="e">
        <f>INDEX(#REF!,MATCH(AO$130,#REF!,0),MATCH($A37,#REF!,0))</f>
        <v>#REF!</v>
      </c>
      <c r="AP37" s="33" t="e">
        <f>INDEX(#REF!,MATCH(AP$130,#REF!,0),MATCH($A37,#REF!,0))</f>
        <v>#REF!</v>
      </c>
      <c r="AQ37" s="33" t="e">
        <f>INDEX(#REF!,MATCH(AQ$130,#REF!,0),MATCH($A37,#REF!,0))</f>
        <v>#REF!</v>
      </c>
      <c r="AR37" s="33" t="e">
        <f>INDEX(#REF!,MATCH(AR$130,#REF!,0),MATCH($A37,#REF!,0))</f>
        <v>#REF!</v>
      </c>
      <c r="AS37" s="33" t="e">
        <f>INDEX(#REF!,MATCH(AS$130,#REF!,0),MATCH($A37,#REF!,0))</f>
        <v>#REF!</v>
      </c>
      <c r="AT37" s="33" t="e">
        <f>INDEX(#REF!,MATCH(AT$130,#REF!,0),MATCH($A37,#REF!,0))</f>
        <v>#REF!</v>
      </c>
      <c r="AU37" s="33" t="e">
        <f>INDEX(#REF!,MATCH(AU$130,#REF!,0),MATCH($A37,#REF!,0))</f>
        <v>#REF!</v>
      </c>
      <c r="AV37" s="33" t="e">
        <f>INDEX(#REF!,MATCH(AV$130,#REF!,0),MATCH($A37,#REF!,0))</f>
        <v>#REF!</v>
      </c>
      <c r="AW37" s="33" t="e">
        <f>INDEX(#REF!,MATCH(AW$130,#REF!,0),MATCH($A37,#REF!,0))</f>
        <v>#REF!</v>
      </c>
      <c r="AX37" s="33" t="e">
        <f>INDEX(#REF!,MATCH(AX$130,#REF!,0),MATCH($A37,#REF!,0))</f>
        <v>#REF!</v>
      </c>
      <c r="AY37" s="33" t="e">
        <f>INDEX(#REF!,MATCH(AY$130,#REF!,0),MATCH($A37,#REF!,0))</f>
        <v>#REF!</v>
      </c>
      <c r="AZ37" s="33" t="e">
        <f>INDEX(#REF!,MATCH(AZ$130,#REF!,0),MATCH($A37,#REF!,0))</f>
        <v>#REF!</v>
      </c>
      <c r="BA37" s="33" t="e">
        <f>INDEX(#REF!,MATCH(BA$130,#REF!,0),MATCH($A37,#REF!,0))</f>
        <v>#REF!</v>
      </c>
      <c r="BB37" s="33" t="e">
        <f>INDEX(#REF!,MATCH(BB$130,#REF!,0),MATCH($A37,#REF!,0))</f>
        <v>#REF!</v>
      </c>
      <c r="BC37" s="33" t="e">
        <f>INDEX(#REF!,MATCH(BC$130,#REF!,0),MATCH($A37,#REF!,0))</f>
        <v>#REF!</v>
      </c>
      <c r="BD37" s="33" t="e">
        <f>INDEX(#REF!,MATCH(BD$130,#REF!,0),MATCH($A37,#REF!,0))</f>
        <v>#REF!</v>
      </c>
      <c r="BE37" s="33" t="e">
        <f>INDEX(#REF!,MATCH(BE$130,#REF!,0),MATCH($A37,#REF!,0))</f>
        <v>#REF!</v>
      </c>
      <c r="BF37" s="33" t="e">
        <f>INDEX(#REF!,MATCH(BF$130,#REF!,0),MATCH($A37,#REF!,0))</f>
        <v>#REF!</v>
      </c>
      <c r="BG37" s="33" t="e">
        <f>INDEX(#REF!,MATCH(BG$130,#REF!,0),MATCH($A37,#REF!,0))</f>
        <v>#REF!</v>
      </c>
      <c r="BH37" s="33" t="e">
        <f>INDEX(#REF!,MATCH(BH$130,#REF!,0),MATCH($A37,#REF!,0))</f>
        <v>#REF!</v>
      </c>
      <c r="BI37" s="33" t="e">
        <f>INDEX(#REF!,MATCH(BI$130,#REF!,0),MATCH($A37,#REF!,0))</f>
        <v>#REF!</v>
      </c>
      <c r="BJ37" s="33" t="e">
        <f>INDEX(#REF!,MATCH(BJ$130,#REF!,0),MATCH($A37,#REF!,0))</f>
        <v>#REF!</v>
      </c>
      <c r="BK37" s="33" t="e">
        <f>INDEX(#REF!,MATCH(BK$130,#REF!,0),MATCH($A37,#REF!,0))</f>
        <v>#REF!</v>
      </c>
      <c r="BL37" s="33" t="e">
        <f>INDEX(#REF!,MATCH(BL$130,#REF!,0),MATCH($A37,#REF!,0))</f>
        <v>#REF!</v>
      </c>
      <c r="BM37" s="33" t="e">
        <f>INDEX(#REF!,MATCH(BM$130,#REF!,0),MATCH($A37,#REF!,0))</f>
        <v>#REF!</v>
      </c>
      <c r="BN37" s="33" t="e">
        <f>INDEX(#REF!,MATCH(BN$130,#REF!,0),MATCH($A37,#REF!,0))</f>
        <v>#REF!</v>
      </c>
      <c r="BO37" s="33" t="e">
        <f>INDEX(#REF!,MATCH(BO$130,#REF!,0),MATCH($A37,#REF!,0))</f>
        <v>#REF!</v>
      </c>
      <c r="BP37" s="33" t="e">
        <f>INDEX(#REF!,MATCH(BP$130,#REF!,0),MATCH($A37,#REF!,0))</f>
        <v>#REF!</v>
      </c>
      <c r="BQ37" s="33" t="e">
        <f>INDEX(#REF!,MATCH(BQ$130,#REF!,0),MATCH($A37,#REF!,0))</f>
        <v>#REF!</v>
      </c>
    </row>
    <row r="38" spans="1:69" ht="12" customHeight="1">
      <c r="A38" s="179">
        <v>30</v>
      </c>
      <c r="B38" s="137" t="s">
        <v>28</v>
      </c>
      <c r="C38" s="138" t="s">
        <v>0</v>
      </c>
      <c r="D38" s="64" t="e">
        <f>INDEX(#REF!,MATCH(D$130,#REF!,0),MATCH($A38,#REF!,0))</f>
        <v>#REF!</v>
      </c>
      <c r="E38" s="64" t="e">
        <f>INDEX(#REF!,MATCH(E$130,#REF!,0),MATCH($A38,#REF!,0))</f>
        <v>#REF!</v>
      </c>
      <c r="F38" s="64" t="e">
        <f>INDEX(#REF!,MATCH(F$130,#REF!,0),MATCH($A38,#REF!,0))</f>
        <v>#REF!</v>
      </c>
      <c r="G38" s="64" t="e">
        <f>INDEX(#REF!,MATCH(G$130,#REF!,0),MATCH($A38,#REF!,0))</f>
        <v>#REF!</v>
      </c>
      <c r="H38" s="64" t="e">
        <f>INDEX(#REF!,MATCH(H$130,#REF!,0),MATCH($A38,#REF!,0))</f>
        <v>#REF!</v>
      </c>
      <c r="I38" s="64" t="e">
        <f>INDEX(#REF!,MATCH(I$130,#REF!,0),MATCH($A38,#REF!,0))</f>
        <v>#REF!</v>
      </c>
      <c r="J38" s="64" t="e">
        <f>INDEX(#REF!,MATCH(J$130,#REF!,0),MATCH($A38,#REF!,0))</f>
        <v>#REF!</v>
      </c>
      <c r="K38" s="64" t="e">
        <f>INDEX(#REF!,MATCH(K$130,#REF!,0),MATCH($A38,#REF!,0))</f>
        <v>#REF!</v>
      </c>
      <c r="L38" s="64" t="e">
        <f>INDEX(#REF!,MATCH(L$130,#REF!,0),MATCH($A38,#REF!,0))</f>
        <v>#REF!</v>
      </c>
      <c r="M38" s="64" t="e">
        <f>INDEX(#REF!,MATCH(M$130,#REF!,0),MATCH($A38,#REF!,0))</f>
        <v>#REF!</v>
      </c>
      <c r="N38" s="64" t="e">
        <f>INDEX(#REF!,MATCH(N$130,#REF!,0),MATCH($A38,#REF!,0))</f>
        <v>#REF!</v>
      </c>
      <c r="O38" s="64" t="e">
        <f>INDEX(#REF!,MATCH(O$130,#REF!,0),MATCH($A38,#REF!,0))</f>
        <v>#REF!</v>
      </c>
      <c r="P38" s="64" t="e">
        <f>INDEX(#REF!,MATCH(P$130,#REF!,0),MATCH($A38,#REF!,0))</f>
        <v>#REF!</v>
      </c>
      <c r="Q38" s="64" t="e">
        <f>INDEX(#REF!,MATCH(Q$130,#REF!,0),MATCH($A38,#REF!,0))</f>
        <v>#REF!</v>
      </c>
      <c r="R38" s="64" t="e">
        <f>INDEX(#REF!,MATCH(R$130,#REF!,0),MATCH($A38,#REF!,0))</f>
        <v>#REF!</v>
      </c>
      <c r="S38" s="64" t="e">
        <f>INDEX(#REF!,MATCH(S$130,#REF!,0),MATCH($A38,#REF!,0))</f>
        <v>#REF!</v>
      </c>
      <c r="T38" s="64" t="e">
        <f>INDEX(#REF!,MATCH(T$130,#REF!,0),MATCH($A38,#REF!,0))</f>
        <v>#REF!</v>
      </c>
      <c r="U38" s="64" t="e">
        <f>INDEX(#REF!,MATCH(U$130,#REF!,0),MATCH($A38,#REF!,0))</f>
        <v>#REF!</v>
      </c>
      <c r="V38" s="64" t="e">
        <f>INDEX(#REF!,MATCH(V$130,#REF!,0),MATCH($A38,#REF!,0))</f>
        <v>#REF!</v>
      </c>
      <c r="W38" s="64" t="e">
        <f>INDEX(#REF!,MATCH(W$130,#REF!,0),MATCH($A38,#REF!,0))</f>
        <v>#REF!</v>
      </c>
      <c r="X38" s="64" t="e">
        <f>INDEX(#REF!,MATCH(X$130,#REF!,0),MATCH($A38,#REF!,0))</f>
        <v>#REF!</v>
      </c>
      <c r="Y38" s="64" t="e">
        <f>INDEX(#REF!,MATCH(Y$130,#REF!,0),MATCH($A38,#REF!,0))</f>
        <v>#REF!</v>
      </c>
      <c r="Z38" s="64" t="e">
        <f>INDEX(#REF!,MATCH(Z$130,#REF!,0),MATCH($A38,#REF!,0))</f>
        <v>#REF!</v>
      </c>
      <c r="AA38" s="64" t="e">
        <f>INDEX(#REF!,MATCH(AA$130,#REF!,0),MATCH($A38,#REF!,0))</f>
        <v>#REF!</v>
      </c>
      <c r="AB38" s="64" t="e">
        <f>INDEX(#REF!,MATCH(AB$130,#REF!,0),MATCH($A38,#REF!,0))</f>
        <v>#REF!</v>
      </c>
      <c r="AC38" s="64" t="e">
        <f>INDEX(#REF!,MATCH(AC$130,#REF!,0),MATCH($A38,#REF!,0))</f>
        <v>#REF!</v>
      </c>
      <c r="AD38" s="64" t="e">
        <f>INDEX(#REF!,MATCH(AD$130,#REF!,0),MATCH($A38,#REF!,0))</f>
        <v>#REF!</v>
      </c>
      <c r="AE38" s="64" t="e">
        <f>INDEX(#REF!,MATCH(AE$130,#REF!,0),MATCH($A38,#REF!,0))</f>
        <v>#REF!</v>
      </c>
      <c r="AF38" s="64" t="e">
        <f>INDEX(#REF!,MATCH(AF$130,#REF!,0),MATCH($A38,#REF!,0))</f>
        <v>#REF!</v>
      </c>
      <c r="AG38" s="64" t="e">
        <f>INDEX(#REF!,MATCH(AG$130,#REF!,0),MATCH($A38,#REF!,0))</f>
        <v>#REF!</v>
      </c>
      <c r="AH38" s="64" t="e">
        <f>INDEX(#REF!,MATCH(AH$130,#REF!,0),MATCH($A38,#REF!,0))</f>
        <v>#REF!</v>
      </c>
      <c r="AI38" s="64" t="e">
        <f>INDEX(#REF!,MATCH(AI$130,#REF!,0),MATCH($A38,#REF!,0))</f>
        <v>#REF!</v>
      </c>
      <c r="AJ38" s="64" t="e">
        <f>INDEX(#REF!,MATCH(AJ$130,#REF!,0),MATCH($A38,#REF!,0))</f>
        <v>#REF!</v>
      </c>
      <c r="AK38" s="64" t="e">
        <f>INDEX(#REF!,MATCH(AK$130,#REF!,0),MATCH($A38,#REF!,0))</f>
        <v>#REF!</v>
      </c>
      <c r="AL38" s="64" t="e">
        <f>INDEX(#REF!,MATCH(AL$130,#REF!,0),MATCH($A38,#REF!,0))</f>
        <v>#REF!</v>
      </c>
      <c r="AM38" s="64" t="e">
        <f>INDEX(#REF!,MATCH(AM$130,#REF!,0),MATCH($A38,#REF!,0))</f>
        <v>#REF!</v>
      </c>
      <c r="AN38" s="64" t="e">
        <f>INDEX(#REF!,MATCH(AN$130,#REF!,0),MATCH($A38,#REF!,0))</f>
        <v>#REF!</v>
      </c>
      <c r="AO38" s="64" t="e">
        <f>INDEX(#REF!,MATCH(AO$130,#REF!,0),MATCH($A38,#REF!,0))</f>
        <v>#REF!</v>
      </c>
      <c r="AP38" s="64" t="e">
        <f>INDEX(#REF!,MATCH(AP$130,#REF!,0),MATCH($A38,#REF!,0))</f>
        <v>#REF!</v>
      </c>
      <c r="AQ38" s="64" t="e">
        <f>INDEX(#REF!,MATCH(AQ$130,#REF!,0),MATCH($A38,#REF!,0))</f>
        <v>#REF!</v>
      </c>
      <c r="AR38" s="64" t="e">
        <f>INDEX(#REF!,MATCH(AR$130,#REF!,0),MATCH($A38,#REF!,0))</f>
        <v>#REF!</v>
      </c>
      <c r="AS38" s="64" t="e">
        <f>INDEX(#REF!,MATCH(AS$130,#REF!,0),MATCH($A38,#REF!,0))</f>
        <v>#REF!</v>
      </c>
      <c r="AT38" s="64" t="e">
        <f>INDEX(#REF!,MATCH(AT$130,#REF!,0),MATCH($A38,#REF!,0))</f>
        <v>#REF!</v>
      </c>
      <c r="AU38" s="64" t="e">
        <f>INDEX(#REF!,MATCH(AU$130,#REF!,0),MATCH($A38,#REF!,0))</f>
        <v>#REF!</v>
      </c>
      <c r="AV38" s="64" t="e">
        <f>INDEX(#REF!,MATCH(AV$130,#REF!,0),MATCH($A38,#REF!,0))</f>
        <v>#REF!</v>
      </c>
      <c r="AW38" s="64" t="e">
        <f>INDEX(#REF!,MATCH(AW$130,#REF!,0),MATCH($A38,#REF!,0))</f>
        <v>#REF!</v>
      </c>
      <c r="AX38" s="64" t="e">
        <f>INDEX(#REF!,MATCH(AX$130,#REF!,0),MATCH($A38,#REF!,0))</f>
        <v>#REF!</v>
      </c>
      <c r="AY38" s="64" t="e">
        <f>INDEX(#REF!,MATCH(AY$130,#REF!,0),MATCH($A38,#REF!,0))</f>
        <v>#REF!</v>
      </c>
      <c r="AZ38" s="64" t="e">
        <f>INDEX(#REF!,MATCH(AZ$130,#REF!,0),MATCH($A38,#REF!,0))</f>
        <v>#REF!</v>
      </c>
      <c r="BA38" s="64" t="e">
        <f>INDEX(#REF!,MATCH(BA$130,#REF!,0),MATCH($A38,#REF!,0))</f>
        <v>#REF!</v>
      </c>
      <c r="BB38" s="64" t="e">
        <f>INDEX(#REF!,MATCH(BB$130,#REF!,0),MATCH($A38,#REF!,0))</f>
        <v>#REF!</v>
      </c>
      <c r="BC38" s="64" t="e">
        <f>INDEX(#REF!,MATCH(BC$130,#REF!,0),MATCH($A38,#REF!,0))</f>
        <v>#REF!</v>
      </c>
      <c r="BD38" s="64" t="e">
        <f>INDEX(#REF!,MATCH(BD$130,#REF!,0),MATCH($A38,#REF!,0))</f>
        <v>#REF!</v>
      </c>
      <c r="BE38" s="64" t="e">
        <f>INDEX(#REF!,MATCH(BE$130,#REF!,0),MATCH($A38,#REF!,0))</f>
        <v>#REF!</v>
      </c>
      <c r="BF38" s="64" t="e">
        <f>INDEX(#REF!,MATCH(BF$130,#REF!,0),MATCH($A38,#REF!,0))</f>
        <v>#REF!</v>
      </c>
      <c r="BG38" s="64" t="e">
        <f>INDEX(#REF!,MATCH(BG$130,#REF!,0),MATCH($A38,#REF!,0))</f>
        <v>#REF!</v>
      </c>
      <c r="BH38" s="64" t="e">
        <f>INDEX(#REF!,MATCH(BH$130,#REF!,0),MATCH($A38,#REF!,0))</f>
        <v>#REF!</v>
      </c>
      <c r="BI38" s="64" t="e">
        <f>INDEX(#REF!,MATCH(BI$130,#REF!,0),MATCH($A38,#REF!,0))</f>
        <v>#REF!</v>
      </c>
      <c r="BJ38" s="64" t="e">
        <f>INDEX(#REF!,MATCH(BJ$130,#REF!,0),MATCH($A38,#REF!,0))</f>
        <v>#REF!</v>
      </c>
      <c r="BK38" s="64" t="e">
        <f>INDEX(#REF!,MATCH(BK$130,#REF!,0),MATCH($A38,#REF!,0))</f>
        <v>#REF!</v>
      </c>
      <c r="BL38" s="64" t="e">
        <f>INDEX(#REF!,MATCH(BL$130,#REF!,0),MATCH($A38,#REF!,0))</f>
        <v>#REF!</v>
      </c>
      <c r="BM38" s="64" t="e">
        <f>INDEX(#REF!,MATCH(BM$130,#REF!,0),MATCH($A38,#REF!,0))</f>
        <v>#REF!</v>
      </c>
      <c r="BN38" s="64" t="e">
        <f>INDEX(#REF!,MATCH(BN$130,#REF!,0),MATCH($A38,#REF!,0))</f>
        <v>#REF!</v>
      </c>
      <c r="BO38" s="64" t="e">
        <f>INDEX(#REF!,MATCH(BO$130,#REF!,0),MATCH($A38,#REF!,0))</f>
        <v>#REF!</v>
      </c>
      <c r="BP38" s="64" t="e">
        <f>INDEX(#REF!,MATCH(BP$130,#REF!,0),MATCH($A38,#REF!,0))</f>
        <v>#REF!</v>
      </c>
      <c r="BQ38" s="64" t="e">
        <f>INDEX(#REF!,MATCH(BQ$130,#REF!,0),MATCH($A38,#REF!,0))</f>
        <v>#REF!</v>
      </c>
    </row>
    <row r="39" spans="1:69" ht="12" customHeight="1">
      <c r="A39" s="179">
        <v>31</v>
      </c>
      <c r="B39" s="126" t="s">
        <v>39</v>
      </c>
      <c r="C39" s="127" t="s">
        <v>0</v>
      </c>
      <c r="D39" s="34" t="e">
        <f>INDEX(#REF!,MATCH(D$130,#REF!,0),MATCH($A39,#REF!,0))</f>
        <v>#REF!</v>
      </c>
      <c r="E39" s="34" t="e">
        <f>INDEX(#REF!,MATCH(E$130,#REF!,0),MATCH($A39,#REF!,0))</f>
        <v>#REF!</v>
      </c>
      <c r="F39" s="34" t="e">
        <f>INDEX(#REF!,MATCH(F$130,#REF!,0),MATCH($A39,#REF!,0))</f>
        <v>#REF!</v>
      </c>
      <c r="G39" s="34" t="e">
        <f>INDEX(#REF!,MATCH(G$130,#REF!,0),MATCH($A39,#REF!,0))</f>
        <v>#REF!</v>
      </c>
      <c r="H39" s="34" t="e">
        <f>INDEX(#REF!,MATCH(H$130,#REF!,0),MATCH($A39,#REF!,0))</f>
        <v>#REF!</v>
      </c>
      <c r="I39" s="34" t="e">
        <f>INDEX(#REF!,MATCH(I$130,#REF!,0),MATCH($A39,#REF!,0))</f>
        <v>#REF!</v>
      </c>
      <c r="J39" s="34" t="e">
        <f>INDEX(#REF!,MATCH(J$130,#REF!,0),MATCH($A39,#REF!,0))</f>
        <v>#REF!</v>
      </c>
      <c r="K39" s="34" t="e">
        <f>INDEX(#REF!,MATCH(K$130,#REF!,0),MATCH($A39,#REF!,0))</f>
        <v>#REF!</v>
      </c>
      <c r="L39" s="34" t="e">
        <f>INDEX(#REF!,MATCH(L$130,#REF!,0),MATCH($A39,#REF!,0))</f>
        <v>#REF!</v>
      </c>
      <c r="M39" s="34" t="e">
        <f>INDEX(#REF!,MATCH(M$130,#REF!,0),MATCH($A39,#REF!,0))</f>
        <v>#REF!</v>
      </c>
      <c r="N39" s="34" t="e">
        <f>INDEX(#REF!,MATCH(N$130,#REF!,0),MATCH($A39,#REF!,0))</f>
        <v>#REF!</v>
      </c>
      <c r="O39" s="34" t="e">
        <f>INDEX(#REF!,MATCH(O$130,#REF!,0),MATCH($A39,#REF!,0))</f>
        <v>#REF!</v>
      </c>
      <c r="P39" s="34" t="e">
        <f>INDEX(#REF!,MATCH(P$130,#REF!,0),MATCH($A39,#REF!,0))</f>
        <v>#REF!</v>
      </c>
      <c r="Q39" s="34" t="e">
        <f>INDEX(#REF!,MATCH(Q$130,#REF!,0),MATCH($A39,#REF!,0))</f>
        <v>#REF!</v>
      </c>
      <c r="R39" s="34" t="e">
        <f>INDEX(#REF!,MATCH(R$130,#REF!,0),MATCH($A39,#REF!,0))</f>
        <v>#REF!</v>
      </c>
      <c r="S39" s="34" t="e">
        <f>INDEX(#REF!,MATCH(S$130,#REF!,0),MATCH($A39,#REF!,0))</f>
        <v>#REF!</v>
      </c>
      <c r="T39" s="34" t="e">
        <f>INDEX(#REF!,MATCH(T$130,#REF!,0),MATCH($A39,#REF!,0))</f>
        <v>#REF!</v>
      </c>
      <c r="U39" s="34" t="e">
        <f>INDEX(#REF!,MATCH(U$130,#REF!,0),MATCH($A39,#REF!,0))</f>
        <v>#REF!</v>
      </c>
      <c r="V39" s="34" t="e">
        <f>INDEX(#REF!,MATCH(V$130,#REF!,0),MATCH($A39,#REF!,0))</f>
        <v>#REF!</v>
      </c>
      <c r="W39" s="34" t="e">
        <f>INDEX(#REF!,MATCH(W$130,#REF!,0),MATCH($A39,#REF!,0))</f>
        <v>#REF!</v>
      </c>
      <c r="X39" s="34" t="e">
        <f>INDEX(#REF!,MATCH(X$130,#REF!,0),MATCH($A39,#REF!,0))</f>
        <v>#REF!</v>
      </c>
      <c r="Y39" s="34" t="e">
        <f>INDEX(#REF!,MATCH(Y$130,#REF!,0),MATCH($A39,#REF!,0))</f>
        <v>#REF!</v>
      </c>
      <c r="Z39" s="34" t="e">
        <f>INDEX(#REF!,MATCH(Z$130,#REF!,0),MATCH($A39,#REF!,0))</f>
        <v>#REF!</v>
      </c>
      <c r="AA39" s="34" t="e">
        <f>INDEX(#REF!,MATCH(AA$130,#REF!,0),MATCH($A39,#REF!,0))</f>
        <v>#REF!</v>
      </c>
      <c r="AB39" s="34" t="e">
        <f>INDEX(#REF!,MATCH(AB$130,#REF!,0),MATCH($A39,#REF!,0))</f>
        <v>#REF!</v>
      </c>
      <c r="AC39" s="34" t="e">
        <f>INDEX(#REF!,MATCH(AC$130,#REF!,0),MATCH($A39,#REF!,0))</f>
        <v>#REF!</v>
      </c>
      <c r="AD39" s="34" t="e">
        <f>INDEX(#REF!,MATCH(AD$130,#REF!,0),MATCH($A39,#REF!,0))</f>
        <v>#REF!</v>
      </c>
      <c r="AE39" s="34" t="e">
        <f>INDEX(#REF!,MATCH(AE$130,#REF!,0),MATCH($A39,#REF!,0))</f>
        <v>#REF!</v>
      </c>
      <c r="AF39" s="34" t="e">
        <f>INDEX(#REF!,MATCH(AF$130,#REF!,0),MATCH($A39,#REF!,0))</f>
        <v>#REF!</v>
      </c>
      <c r="AG39" s="34" t="e">
        <f>INDEX(#REF!,MATCH(AG$130,#REF!,0),MATCH($A39,#REF!,0))</f>
        <v>#REF!</v>
      </c>
      <c r="AH39" s="34" t="e">
        <f>INDEX(#REF!,MATCH(AH$130,#REF!,0),MATCH($A39,#REF!,0))</f>
        <v>#REF!</v>
      </c>
      <c r="AI39" s="34" t="e">
        <f>INDEX(#REF!,MATCH(AI$130,#REF!,0),MATCH($A39,#REF!,0))</f>
        <v>#REF!</v>
      </c>
      <c r="AJ39" s="34" t="e">
        <f>INDEX(#REF!,MATCH(AJ$130,#REF!,0),MATCH($A39,#REF!,0))</f>
        <v>#REF!</v>
      </c>
      <c r="AK39" s="34" t="e">
        <f>INDEX(#REF!,MATCH(AK$130,#REF!,0),MATCH($A39,#REF!,0))</f>
        <v>#REF!</v>
      </c>
      <c r="AL39" s="34" t="e">
        <f>INDEX(#REF!,MATCH(AL$130,#REF!,0),MATCH($A39,#REF!,0))</f>
        <v>#REF!</v>
      </c>
      <c r="AM39" s="34" t="e">
        <f>INDEX(#REF!,MATCH(AM$130,#REF!,0),MATCH($A39,#REF!,0))</f>
        <v>#REF!</v>
      </c>
      <c r="AN39" s="34" t="e">
        <f>INDEX(#REF!,MATCH(AN$130,#REF!,0),MATCH($A39,#REF!,0))</f>
        <v>#REF!</v>
      </c>
      <c r="AO39" s="34" t="e">
        <f>INDEX(#REF!,MATCH(AO$130,#REF!,0),MATCH($A39,#REF!,0))</f>
        <v>#REF!</v>
      </c>
      <c r="AP39" s="34" t="e">
        <f>INDEX(#REF!,MATCH(AP$130,#REF!,0),MATCH($A39,#REF!,0))</f>
        <v>#REF!</v>
      </c>
      <c r="AQ39" s="34" t="e">
        <f>INDEX(#REF!,MATCH(AQ$130,#REF!,0),MATCH($A39,#REF!,0))</f>
        <v>#REF!</v>
      </c>
      <c r="AR39" s="34" t="e">
        <f>INDEX(#REF!,MATCH(AR$130,#REF!,0),MATCH($A39,#REF!,0))</f>
        <v>#REF!</v>
      </c>
      <c r="AS39" s="34" t="e">
        <f>INDEX(#REF!,MATCH(AS$130,#REF!,0),MATCH($A39,#REF!,0))</f>
        <v>#REF!</v>
      </c>
      <c r="AT39" s="34" t="e">
        <f>INDEX(#REF!,MATCH(AT$130,#REF!,0),MATCH($A39,#REF!,0))</f>
        <v>#REF!</v>
      </c>
      <c r="AU39" s="34" t="e">
        <f>INDEX(#REF!,MATCH(AU$130,#REF!,0),MATCH($A39,#REF!,0))</f>
        <v>#REF!</v>
      </c>
      <c r="AV39" s="34" t="e">
        <f>INDEX(#REF!,MATCH(AV$130,#REF!,0),MATCH($A39,#REF!,0))</f>
        <v>#REF!</v>
      </c>
      <c r="AW39" s="34" t="e">
        <f>INDEX(#REF!,MATCH(AW$130,#REF!,0),MATCH($A39,#REF!,0))</f>
        <v>#REF!</v>
      </c>
      <c r="AX39" s="34" t="e">
        <f>INDEX(#REF!,MATCH(AX$130,#REF!,0),MATCH($A39,#REF!,0))</f>
        <v>#REF!</v>
      </c>
      <c r="AY39" s="34" t="e">
        <f>INDEX(#REF!,MATCH(AY$130,#REF!,0),MATCH($A39,#REF!,0))</f>
        <v>#REF!</v>
      </c>
      <c r="AZ39" s="34" t="e">
        <f>INDEX(#REF!,MATCH(AZ$130,#REF!,0),MATCH($A39,#REF!,0))</f>
        <v>#REF!</v>
      </c>
      <c r="BA39" s="34" t="e">
        <f>INDEX(#REF!,MATCH(BA$130,#REF!,0),MATCH($A39,#REF!,0))</f>
        <v>#REF!</v>
      </c>
      <c r="BB39" s="34" t="e">
        <f>INDEX(#REF!,MATCH(BB$130,#REF!,0),MATCH($A39,#REF!,0))</f>
        <v>#REF!</v>
      </c>
      <c r="BC39" s="34" t="e">
        <f>INDEX(#REF!,MATCH(BC$130,#REF!,0),MATCH($A39,#REF!,0))</f>
        <v>#REF!</v>
      </c>
      <c r="BD39" s="34" t="e">
        <f>INDEX(#REF!,MATCH(BD$130,#REF!,0),MATCH($A39,#REF!,0))</f>
        <v>#REF!</v>
      </c>
      <c r="BE39" s="34" t="e">
        <f>INDEX(#REF!,MATCH(BE$130,#REF!,0),MATCH($A39,#REF!,0))</f>
        <v>#REF!</v>
      </c>
      <c r="BF39" s="34" t="e">
        <f>INDEX(#REF!,MATCH(BF$130,#REF!,0),MATCH($A39,#REF!,0))</f>
        <v>#REF!</v>
      </c>
      <c r="BG39" s="34" t="e">
        <f>INDEX(#REF!,MATCH(BG$130,#REF!,0),MATCH($A39,#REF!,0))</f>
        <v>#REF!</v>
      </c>
      <c r="BH39" s="34" t="e">
        <f>INDEX(#REF!,MATCH(BH$130,#REF!,0),MATCH($A39,#REF!,0))</f>
        <v>#REF!</v>
      </c>
      <c r="BI39" s="34" t="e">
        <f>INDEX(#REF!,MATCH(BI$130,#REF!,0),MATCH($A39,#REF!,0))</f>
        <v>#REF!</v>
      </c>
      <c r="BJ39" s="34" t="e">
        <f>INDEX(#REF!,MATCH(BJ$130,#REF!,0),MATCH($A39,#REF!,0))</f>
        <v>#REF!</v>
      </c>
      <c r="BK39" s="34" t="e">
        <f>INDEX(#REF!,MATCH(BK$130,#REF!,0),MATCH($A39,#REF!,0))</f>
        <v>#REF!</v>
      </c>
      <c r="BL39" s="34" t="e">
        <f>INDEX(#REF!,MATCH(BL$130,#REF!,0),MATCH($A39,#REF!,0))</f>
        <v>#REF!</v>
      </c>
      <c r="BM39" s="34" t="e">
        <f>INDEX(#REF!,MATCH(BM$130,#REF!,0),MATCH($A39,#REF!,0))</f>
        <v>#REF!</v>
      </c>
      <c r="BN39" s="34" t="e">
        <f>INDEX(#REF!,MATCH(BN$130,#REF!,0),MATCH($A39,#REF!,0))</f>
        <v>#REF!</v>
      </c>
      <c r="BO39" s="34" t="e">
        <f>INDEX(#REF!,MATCH(BO$130,#REF!,0),MATCH($A39,#REF!,0))</f>
        <v>#REF!</v>
      </c>
      <c r="BP39" s="34" t="e">
        <f>INDEX(#REF!,MATCH(BP$130,#REF!,0),MATCH($A39,#REF!,0))</f>
        <v>#REF!</v>
      </c>
      <c r="BQ39" s="34" t="e">
        <f>INDEX(#REF!,MATCH(BQ$130,#REF!,0),MATCH($A39,#REF!,0))</f>
        <v>#REF!</v>
      </c>
    </row>
    <row r="40" spans="1:69" s="21" customFormat="1" ht="21">
      <c r="A40" s="179">
        <v>32</v>
      </c>
      <c r="B40" s="130" t="s">
        <v>42</v>
      </c>
      <c r="C40" s="127" t="s">
        <v>0</v>
      </c>
      <c r="D40" s="34" t="e">
        <f>INDEX(#REF!,MATCH(D$130,#REF!,0),MATCH($A40,#REF!,0))</f>
        <v>#REF!</v>
      </c>
      <c r="E40" s="34" t="e">
        <f>INDEX(#REF!,MATCH(E$130,#REF!,0),MATCH($A40,#REF!,0))</f>
        <v>#REF!</v>
      </c>
      <c r="F40" s="34" t="e">
        <f>INDEX(#REF!,MATCH(F$130,#REF!,0),MATCH($A40,#REF!,0))</f>
        <v>#REF!</v>
      </c>
      <c r="G40" s="34" t="e">
        <f>INDEX(#REF!,MATCH(G$130,#REF!,0),MATCH($A40,#REF!,0))</f>
        <v>#REF!</v>
      </c>
      <c r="H40" s="34" t="e">
        <f>INDEX(#REF!,MATCH(H$130,#REF!,0),MATCH($A40,#REF!,0))</f>
        <v>#REF!</v>
      </c>
      <c r="I40" s="34" t="e">
        <f>INDEX(#REF!,MATCH(I$130,#REF!,0),MATCH($A40,#REF!,0))</f>
        <v>#REF!</v>
      </c>
      <c r="J40" s="34" t="e">
        <f>INDEX(#REF!,MATCH(J$130,#REF!,0),MATCH($A40,#REF!,0))</f>
        <v>#REF!</v>
      </c>
      <c r="K40" s="34" t="e">
        <f>INDEX(#REF!,MATCH(K$130,#REF!,0),MATCH($A40,#REF!,0))</f>
        <v>#REF!</v>
      </c>
      <c r="L40" s="34" t="e">
        <f>INDEX(#REF!,MATCH(L$130,#REF!,0),MATCH($A40,#REF!,0))</f>
        <v>#REF!</v>
      </c>
      <c r="M40" s="34" t="e">
        <f>INDEX(#REF!,MATCH(M$130,#REF!,0),MATCH($A40,#REF!,0))</f>
        <v>#REF!</v>
      </c>
      <c r="N40" s="34" t="e">
        <f>INDEX(#REF!,MATCH(N$130,#REF!,0),MATCH($A40,#REF!,0))</f>
        <v>#REF!</v>
      </c>
      <c r="O40" s="34" t="e">
        <f>INDEX(#REF!,MATCH(O$130,#REF!,0),MATCH($A40,#REF!,0))</f>
        <v>#REF!</v>
      </c>
      <c r="P40" s="34" t="e">
        <f>INDEX(#REF!,MATCH(P$130,#REF!,0),MATCH($A40,#REF!,0))</f>
        <v>#REF!</v>
      </c>
      <c r="Q40" s="34" t="e">
        <f>INDEX(#REF!,MATCH(Q$130,#REF!,0),MATCH($A40,#REF!,0))</f>
        <v>#REF!</v>
      </c>
      <c r="R40" s="34" t="e">
        <f>INDEX(#REF!,MATCH(R$130,#REF!,0),MATCH($A40,#REF!,0))</f>
        <v>#REF!</v>
      </c>
      <c r="S40" s="34" t="e">
        <f>INDEX(#REF!,MATCH(S$130,#REF!,0),MATCH($A40,#REF!,0))</f>
        <v>#REF!</v>
      </c>
      <c r="T40" s="34" t="e">
        <f>INDEX(#REF!,MATCH(T$130,#REF!,0),MATCH($A40,#REF!,0))</f>
        <v>#REF!</v>
      </c>
      <c r="U40" s="34" t="e">
        <f>INDEX(#REF!,MATCH(U$130,#REF!,0),MATCH($A40,#REF!,0))</f>
        <v>#REF!</v>
      </c>
      <c r="V40" s="34" t="e">
        <f>INDEX(#REF!,MATCH(V$130,#REF!,0),MATCH($A40,#REF!,0))</f>
        <v>#REF!</v>
      </c>
      <c r="W40" s="34" t="e">
        <f>INDEX(#REF!,MATCH(W$130,#REF!,0),MATCH($A40,#REF!,0))</f>
        <v>#REF!</v>
      </c>
      <c r="X40" s="34" t="e">
        <f>INDEX(#REF!,MATCH(X$130,#REF!,0),MATCH($A40,#REF!,0))</f>
        <v>#REF!</v>
      </c>
      <c r="Y40" s="34" t="e">
        <f>INDEX(#REF!,MATCH(Y$130,#REF!,0),MATCH($A40,#REF!,0))</f>
        <v>#REF!</v>
      </c>
      <c r="Z40" s="34" t="e">
        <f>INDEX(#REF!,MATCH(Z$130,#REF!,0),MATCH($A40,#REF!,0))</f>
        <v>#REF!</v>
      </c>
      <c r="AA40" s="34" t="e">
        <f>INDEX(#REF!,MATCH(AA$130,#REF!,0),MATCH($A40,#REF!,0))</f>
        <v>#REF!</v>
      </c>
      <c r="AB40" s="34" t="e">
        <f>INDEX(#REF!,MATCH(AB$130,#REF!,0),MATCH($A40,#REF!,0))</f>
        <v>#REF!</v>
      </c>
      <c r="AC40" s="34" t="e">
        <f>INDEX(#REF!,MATCH(AC$130,#REF!,0),MATCH($A40,#REF!,0))</f>
        <v>#REF!</v>
      </c>
      <c r="AD40" s="34" t="e">
        <f>INDEX(#REF!,MATCH(AD$130,#REF!,0),MATCH($A40,#REF!,0))</f>
        <v>#REF!</v>
      </c>
      <c r="AE40" s="34" t="e">
        <f>INDEX(#REF!,MATCH(AE$130,#REF!,0),MATCH($A40,#REF!,0))</f>
        <v>#REF!</v>
      </c>
      <c r="AF40" s="34" t="e">
        <f>INDEX(#REF!,MATCH(AF$130,#REF!,0),MATCH($A40,#REF!,0))</f>
        <v>#REF!</v>
      </c>
      <c r="AG40" s="34" t="e">
        <f>INDEX(#REF!,MATCH(AG$130,#REF!,0),MATCH($A40,#REF!,0))</f>
        <v>#REF!</v>
      </c>
      <c r="AH40" s="34" t="e">
        <f>INDEX(#REF!,MATCH(AH$130,#REF!,0),MATCH($A40,#REF!,0))</f>
        <v>#REF!</v>
      </c>
      <c r="AI40" s="34" t="e">
        <f>INDEX(#REF!,MATCH(AI$130,#REF!,0),MATCH($A40,#REF!,0))</f>
        <v>#REF!</v>
      </c>
      <c r="AJ40" s="34" t="e">
        <f>INDEX(#REF!,MATCH(AJ$130,#REF!,0),MATCH($A40,#REF!,0))</f>
        <v>#REF!</v>
      </c>
      <c r="AK40" s="34" t="e">
        <f>INDEX(#REF!,MATCH(AK$130,#REF!,0),MATCH($A40,#REF!,0))</f>
        <v>#REF!</v>
      </c>
      <c r="AL40" s="34" t="e">
        <f>INDEX(#REF!,MATCH(AL$130,#REF!,0),MATCH($A40,#REF!,0))</f>
        <v>#REF!</v>
      </c>
      <c r="AM40" s="34" t="e">
        <f>INDEX(#REF!,MATCH(AM$130,#REF!,0),MATCH($A40,#REF!,0))</f>
        <v>#REF!</v>
      </c>
      <c r="AN40" s="34" t="e">
        <f>INDEX(#REF!,MATCH(AN$130,#REF!,0),MATCH($A40,#REF!,0))</f>
        <v>#REF!</v>
      </c>
      <c r="AO40" s="34" t="e">
        <f>INDEX(#REF!,MATCH(AO$130,#REF!,0),MATCH($A40,#REF!,0))</f>
        <v>#REF!</v>
      </c>
      <c r="AP40" s="34" t="e">
        <f>INDEX(#REF!,MATCH(AP$130,#REF!,0),MATCH($A40,#REF!,0))</f>
        <v>#REF!</v>
      </c>
      <c r="AQ40" s="34" t="e">
        <f>INDEX(#REF!,MATCH(AQ$130,#REF!,0),MATCH($A40,#REF!,0))</f>
        <v>#REF!</v>
      </c>
      <c r="AR40" s="34" t="e">
        <f>INDEX(#REF!,MATCH(AR$130,#REF!,0),MATCH($A40,#REF!,0))</f>
        <v>#REF!</v>
      </c>
      <c r="AS40" s="34" t="e">
        <f>INDEX(#REF!,MATCH(AS$130,#REF!,0),MATCH($A40,#REF!,0))</f>
        <v>#REF!</v>
      </c>
      <c r="AT40" s="34" t="e">
        <f>INDEX(#REF!,MATCH(AT$130,#REF!,0),MATCH($A40,#REF!,0))</f>
        <v>#REF!</v>
      </c>
      <c r="AU40" s="34" t="e">
        <f>INDEX(#REF!,MATCH(AU$130,#REF!,0),MATCH($A40,#REF!,0))</f>
        <v>#REF!</v>
      </c>
      <c r="AV40" s="34" t="e">
        <f>INDEX(#REF!,MATCH(AV$130,#REF!,0),MATCH($A40,#REF!,0))</f>
        <v>#REF!</v>
      </c>
      <c r="AW40" s="34" t="e">
        <f>INDEX(#REF!,MATCH(AW$130,#REF!,0),MATCH($A40,#REF!,0))</f>
        <v>#REF!</v>
      </c>
      <c r="AX40" s="34" t="e">
        <f>INDEX(#REF!,MATCH(AX$130,#REF!,0),MATCH($A40,#REF!,0))</f>
        <v>#REF!</v>
      </c>
      <c r="AY40" s="34" t="e">
        <f>INDEX(#REF!,MATCH(AY$130,#REF!,0),MATCH($A40,#REF!,0))</f>
        <v>#REF!</v>
      </c>
      <c r="AZ40" s="34" t="e">
        <f>INDEX(#REF!,MATCH(AZ$130,#REF!,0),MATCH($A40,#REF!,0))</f>
        <v>#REF!</v>
      </c>
      <c r="BA40" s="34" t="e">
        <f>INDEX(#REF!,MATCH(BA$130,#REF!,0),MATCH($A40,#REF!,0))</f>
        <v>#REF!</v>
      </c>
      <c r="BB40" s="34" t="e">
        <f>INDEX(#REF!,MATCH(BB$130,#REF!,0),MATCH($A40,#REF!,0))</f>
        <v>#REF!</v>
      </c>
      <c r="BC40" s="34" t="e">
        <f>INDEX(#REF!,MATCH(BC$130,#REF!,0),MATCH($A40,#REF!,0))</f>
        <v>#REF!</v>
      </c>
      <c r="BD40" s="34" t="e">
        <f>INDEX(#REF!,MATCH(BD$130,#REF!,0),MATCH($A40,#REF!,0))</f>
        <v>#REF!</v>
      </c>
      <c r="BE40" s="34" t="e">
        <f>INDEX(#REF!,MATCH(BE$130,#REF!,0),MATCH($A40,#REF!,0))</f>
        <v>#REF!</v>
      </c>
      <c r="BF40" s="34" t="e">
        <f>INDEX(#REF!,MATCH(BF$130,#REF!,0),MATCH($A40,#REF!,0))</f>
        <v>#REF!</v>
      </c>
      <c r="BG40" s="34" t="e">
        <f>INDEX(#REF!,MATCH(BG$130,#REF!,0),MATCH($A40,#REF!,0))</f>
        <v>#REF!</v>
      </c>
      <c r="BH40" s="34" t="e">
        <f>INDEX(#REF!,MATCH(BH$130,#REF!,0),MATCH($A40,#REF!,0))</f>
        <v>#REF!</v>
      </c>
      <c r="BI40" s="34" t="e">
        <f>INDEX(#REF!,MATCH(BI$130,#REF!,0),MATCH($A40,#REF!,0))</f>
        <v>#REF!</v>
      </c>
      <c r="BJ40" s="34" t="e">
        <f>INDEX(#REF!,MATCH(BJ$130,#REF!,0),MATCH($A40,#REF!,0))</f>
        <v>#REF!</v>
      </c>
      <c r="BK40" s="34" t="e">
        <f>INDEX(#REF!,MATCH(BK$130,#REF!,0),MATCH($A40,#REF!,0))</f>
        <v>#REF!</v>
      </c>
      <c r="BL40" s="34" t="e">
        <f>INDEX(#REF!,MATCH(BL$130,#REF!,0),MATCH($A40,#REF!,0))</f>
        <v>#REF!</v>
      </c>
      <c r="BM40" s="34" t="e">
        <f>INDEX(#REF!,MATCH(BM$130,#REF!,0),MATCH($A40,#REF!,0))</f>
        <v>#REF!</v>
      </c>
      <c r="BN40" s="34" t="e">
        <f>INDEX(#REF!,MATCH(BN$130,#REF!,0),MATCH($A40,#REF!,0))</f>
        <v>#REF!</v>
      </c>
      <c r="BO40" s="34" t="e">
        <f>INDEX(#REF!,MATCH(BO$130,#REF!,0),MATCH($A40,#REF!,0))</f>
        <v>#REF!</v>
      </c>
      <c r="BP40" s="34" t="e">
        <f>INDEX(#REF!,MATCH(BP$130,#REF!,0),MATCH($A40,#REF!,0))</f>
        <v>#REF!</v>
      </c>
      <c r="BQ40" s="34" t="e">
        <f>INDEX(#REF!,MATCH(BQ$130,#REF!,0),MATCH($A40,#REF!,0))</f>
        <v>#REF!</v>
      </c>
    </row>
    <row r="41" spans="1:69" s="21" customFormat="1" ht="21.75" thickBot="1">
      <c r="A41" s="179">
        <v>33</v>
      </c>
      <c r="B41" s="131" t="s">
        <v>43</v>
      </c>
      <c r="C41" s="132" t="s">
        <v>0</v>
      </c>
      <c r="D41" s="35" t="e">
        <f>INDEX(#REF!,MATCH(D$130,#REF!,0),MATCH($A41,#REF!,0))</f>
        <v>#REF!</v>
      </c>
      <c r="E41" s="35" t="e">
        <f>INDEX(#REF!,MATCH(E$130,#REF!,0),MATCH($A41,#REF!,0))</f>
        <v>#REF!</v>
      </c>
      <c r="F41" s="35" t="e">
        <f>INDEX(#REF!,MATCH(F$130,#REF!,0),MATCH($A41,#REF!,0))</f>
        <v>#REF!</v>
      </c>
      <c r="G41" s="35" t="e">
        <f>INDEX(#REF!,MATCH(G$130,#REF!,0),MATCH($A41,#REF!,0))</f>
        <v>#REF!</v>
      </c>
      <c r="H41" s="35" t="e">
        <f>INDEX(#REF!,MATCH(H$130,#REF!,0),MATCH($A41,#REF!,0))</f>
        <v>#REF!</v>
      </c>
      <c r="I41" s="35" t="e">
        <f>INDEX(#REF!,MATCH(I$130,#REF!,0),MATCH($A41,#REF!,0))</f>
        <v>#REF!</v>
      </c>
      <c r="J41" s="35" t="e">
        <f>INDEX(#REF!,MATCH(J$130,#REF!,0),MATCH($A41,#REF!,0))</f>
        <v>#REF!</v>
      </c>
      <c r="K41" s="35" t="e">
        <f>INDEX(#REF!,MATCH(K$130,#REF!,0),MATCH($A41,#REF!,0))</f>
        <v>#REF!</v>
      </c>
      <c r="L41" s="35" t="e">
        <f>INDEX(#REF!,MATCH(L$130,#REF!,0),MATCH($A41,#REF!,0))</f>
        <v>#REF!</v>
      </c>
      <c r="M41" s="35" t="e">
        <f>INDEX(#REF!,MATCH(M$130,#REF!,0),MATCH($A41,#REF!,0))</f>
        <v>#REF!</v>
      </c>
      <c r="N41" s="35" t="e">
        <f>INDEX(#REF!,MATCH(N$130,#REF!,0),MATCH($A41,#REF!,0))</f>
        <v>#REF!</v>
      </c>
      <c r="O41" s="35" t="e">
        <f>INDEX(#REF!,MATCH(O$130,#REF!,0),MATCH($A41,#REF!,0))</f>
        <v>#REF!</v>
      </c>
      <c r="P41" s="35" t="e">
        <f>INDEX(#REF!,MATCH(P$130,#REF!,0),MATCH($A41,#REF!,0))</f>
        <v>#REF!</v>
      </c>
      <c r="Q41" s="35" t="e">
        <f>INDEX(#REF!,MATCH(Q$130,#REF!,0),MATCH($A41,#REF!,0))</f>
        <v>#REF!</v>
      </c>
      <c r="R41" s="35" t="e">
        <f>INDEX(#REF!,MATCH(R$130,#REF!,0),MATCH($A41,#REF!,0))</f>
        <v>#REF!</v>
      </c>
      <c r="S41" s="35" t="e">
        <f>INDEX(#REF!,MATCH(S$130,#REF!,0),MATCH($A41,#REF!,0))</f>
        <v>#REF!</v>
      </c>
      <c r="T41" s="35" t="e">
        <f>INDEX(#REF!,MATCH(T$130,#REF!,0),MATCH($A41,#REF!,0))</f>
        <v>#REF!</v>
      </c>
      <c r="U41" s="35" t="e">
        <f>INDEX(#REF!,MATCH(U$130,#REF!,0),MATCH($A41,#REF!,0))</f>
        <v>#REF!</v>
      </c>
      <c r="V41" s="35" t="e">
        <f>INDEX(#REF!,MATCH(V$130,#REF!,0),MATCH($A41,#REF!,0))</f>
        <v>#REF!</v>
      </c>
      <c r="W41" s="35" t="e">
        <f>INDEX(#REF!,MATCH(W$130,#REF!,0),MATCH($A41,#REF!,0))</f>
        <v>#REF!</v>
      </c>
      <c r="X41" s="35" t="e">
        <f>INDEX(#REF!,MATCH(X$130,#REF!,0),MATCH($A41,#REF!,0))</f>
        <v>#REF!</v>
      </c>
      <c r="Y41" s="35" t="e">
        <f>INDEX(#REF!,MATCH(Y$130,#REF!,0),MATCH($A41,#REF!,0))</f>
        <v>#REF!</v>
      </c>
      <c r="Z41" s="35" t="e">
        <f>INDEX(#REF!,MATCH(Z$130,#REF!,0),MATCH($A41,#REF!,0))</f>
        <v>#REF!</v>
      </c>
      <c r="AA41" s="35" t="e">
        <f>INDEX(#REF!,MATCH(AA$130,#REF!,0),MATCH($A41,#REF!,0))</f>
        <v>#REF!</v>
      </c>
      <c r="AB41" s="35" t="e">
        <f>INDEX(#REF!,MATCH(AB$130,#REF!,0),MATCH($A41,#REF!,0))</f>
        <v>#REF!</v>
      </c>
      <c r="AC41" s="35" t="e">
        <f>INDEX(#REF!,MATCH(AC$130,#REF!,0),MATCH($A41,#REF!,0))</f>
        <v>#REF!</v>
      </c>
      <c r="AD41" s="35" t="e">
        <f>INDEX(#REF!,MATCH(AD$130,#REF!,0),MATCH($A41,#REF!,0))</f>
        <v>#REF!</v>
      </c>
      <c r="AE41" s="35" t="e">
        <f>INDEX(#REF!,MATCH(AE$130,#REF!,0),MATCH($A41,#REF!,0))</f>
        <v>#REF!</v>
      </c>
      <c r="AF41" s="35" t="e">
        <f>INDEX(#REF!,MATCH(AF$130,#REF!,0),MATCH($A41,#REF!,0))</f>
        <v>#REF!</v>
      </c>
      <c r="AG41" s="35" t="e">
        <f>INDEX(#REF!,MATCH(AG$130,#REF!,0),MATCH($A41,#REF!,0))</f>
        <v>#REF!</v>
      </c>
      <c r="AH41" s="35" t="e">
        <f>INDEX(#REF!,MATCH(AH$130,#REF!,0),MATCH($A41,#REF!,0))</f>
        <v>#REF!</v>
      </c>
      <c r="AI41" s="35" t="e">
        <f>INDEX(#REF!,MATCH(AI$130,#REF!,0),MATCH($A41,#REF!,0))</f>
        <v>#REF!</v>
      </c>
      <c r="AJ41" s="35" t="e">
        <f>INDEX(#REF!,MATCH(AJ$130,#REF!,0),MATCH($A41,#REF!,0))</f>
        <v>#REF!</v>
      </c>
      <c r="AK41" s="35" t="e">
        <f>INDEX(#REF!,MATCH(AK$130,#REF!,0),MATCH($A41,#REF!,0))</f>
        <v>#REF!</v>
      </c>
      <c r="AL41" s="35" t="e">
        <f>INDEX(#REF!,MATCH(AL$130,#REF!,0),MATCH($A41,#REF!,0))</f>
        <v>#REF!</v>
      </c>
      <c r="AM41" s="35" t="e">
        <f>INDEX(#REF!,MATCH(AM$130,#REF!,0),MATCH($A41,#REF!,0))</f>
        <v>#REF!</v>
      </c>
      <c r="AN41" s="35" t="e">
        <f>INDEX(#REF!,MATCH(AN$130,#REF!,0),MATCH($A41,#REF!,0))</f>
        <v>#REF!</v>
      </c>
      <c r="AO41" s="35" t="e">
        <f>INDEX(#REF!,MATCH(AO$130,#REF!,0),MATCH($A41,#REF!,0))</f>
        <v>#REF!</v>
      </c>
      <c r="AP41" s="35" t="e">
        <f>INDEX(#REF!,MATCH(AP$130,#REF!,0),MATCH($A41,#REF!,0))</f>
        <v>#REF!</v>
      </c>
      <c r="AQ41" s="35" t="e">
        <f>INDEX(#REF!,MATCH(AQ$130,#REF!,0),MATCH($A41,#REF!,0))</f>
        <v>#REF!</v>
      </c>
      <c r="AR41" s="35" t="e">
        <f>INDEX(#REF!,MATCH(AR$130,#REF!,0),MATCH($A41,#REF!,0))</f>
        <v>#REF!</v>
      </c>
      <c r="AS41" s="35" t="e">
        <f>INDEX(#REF!,MATCH(AS$130,#REF!,0),MATCH($A41,#REF!,0))</f>
        <v>#REF!</v>
      </c>
      <c r="AT41" s="35" t="e">
        <f>INDEX(#REF!,MATCH(AT$130,#REF!,0),MATCH($A41,#REF!,0))</f>
        <v>#REF!</v>
      </c>
      <c r="AU41" s="35" t="e">
        <f>INDEX(#REF!,MATCH(AU$130,#REF!,0),MATCH($A41,#REF!,0))</f>
        <v>#REF!</v>
      </c>
      <c r="AV41" s="35" t="e">
        <f>INDEX(#REF!,MATCH(AV$130,#REF!,0),MATCH($A41,#REF!,0))</f>
        <v>#REF!</v>
      </c>
      <c r="AW41" s="35" t="e">
        <f>INDEX(#REF!,MATCH(AW$130,#REF!,0),MATCH($A41,#REF!,0))</f>
        <v>#REF!</v>
      </c>
      <c r="AX41" s="35" t="e">
        <f>INDEX(#REF!,MATCH(AX$130,#REF!,0),MATCH($A41,#REF!,0))</f>
        <v>#REF!</v>
      </c>
      <c r="AY41" s="35" t="e">
        <f>INDEX(#REF!,MATCH(AY$130,#REF!,0),MATCH($A41,#REF!,0))</f>
        <v>#REF!</v>
      </c>
      <c r="AZ41" s="35" t="e">
        <f>INDEX(#REF!,MATCH(AZ$130,#REF!,0),MATCH($A41,#REF!,0))</f>
        <v>#REF!</v>
      </c>
      <c r="BA41" s="35" t="e">
        <f>INDEX(#REF!,MATCH(BA$130,#REF!,0),MATCH($A41,#REF!,0))</f>
        <v>#REF!</v>
      </c>
      <c r="BB41" s="35" t="e">
        <f>INDEX(#REF!,MATCH(BB$130,#REF!,0),MATCH($A41,#REF!,0))</f>
        <v>#REF!</v>
      </c>
      <c r="BC41" s="35" t="e">
        <f>INDEX(#REF!,MATCH(BC$130,#REF!,0),MATCH($A41,#REF!,0))</f>
        <v>#REF!</v>
      </c>
      <c r="BD41" s="35" t="e">
        <f>INDEX(#REF!,MATCH(BD$130,#REF!,0),MATCH($A41,#REF!,0))</f>
        <v>#REF!</v>
      </c>
      <c r="BE41" s="35" t="e">
        <f>INDEX(#REF!,MATCH(BE$130,#REF!,0),MATCH($A41,#REF!,0))</f>
        <v>#REF!</v>
      </c>
      <c r="BF41" s="35" t="e">
        <f>INDEX(#REF!,MATCH(BF$130,#REF!,0),MATCH($A41,#REF!,0))</f>
        <v>#REF!</v>
      </c>
      <c r="BG41" s="35" t="e">
        <f>INDEX(#REF!,MATCH(BG$130,#REF!,0),MATCH($A41,#REF!,0))</f>
        <v>#REF!</v>
      </c>
      <c r="BH41" s="35" t="e">
        <f>INDEX(#REF!,MATCH(BH$130,#REF!,0),MATCH($A41,#REF!,0))</f>
        <v>#REF!</v>
      </c>
      <c r="BI41" s="35" t="e">
        <f>INDEX(#REF!,MATCH(BI$130,#REF!,0),MATCH($A41,#REF!,0))</f>
        <v>#REF!</v>
      </c>
      <c r="BJ41" s="35" t="e">
        <f>INDEX(#REF!,MATCH(BJ$130,#REF!,0),MATCH($A41,#REF!,0))</f>
        <v>#REF!</v>
      </c>
      <c r="BK41" s="35" t="e">
        <f>INDEX(#REF!,MATCH(BK$130,#REF!,0),MATCH($A41,#REF!,0))</f>
        <v>#REF!</v>
      </c>
      <c r="BL41" s="35" t="e">
        <f>INDEX(#REF!,MATCH(BL$130,#REF!,0),MATCH($A41,#REF!,0))</f>
        <v>#REF!</v>
      </c>
      <c r="BM41" s="35" t="e">
        <f>INDEX(#REF!,MATCH(BM$130,#REF!,0),MATCH($A41,#REF!,0))</f>
        <v>#REF!</v>
      </c>
      <c r="BN41" s="35" t="e">
        <f>INDEX(#REF!,MATCH(BN$130,#REF!,0),MATCH($A41,#REF!,0))</f>
        <v>#REF!</v>
      </c>
      <c r="BO41" s="35" t="e">
        <f>INDEX(#REF!,MATCH(BO$130,#REF!,0),MATCH($A41,#REF!,0))</f>
        <v>#REF!</v>
      </c>
      <c r="BP41" s="35" t="e">
        <f>INDEX(#REF!,MATCH(BP$130,#REF!,0),MATCH($A41,#REF!,0))</f>
        <v>#REF!</v>
      </c>
      <c r="BQ41" s="35" t="e">
        <f>INDEX(#REF!,MATCH(BQ$130,#REF!,0),MATCH($A41,#REF!,0))</f>
        <v>#REF!</v>
      </c>
    </row>
    <row r="42" spans="1:69" s="21" customFormat="1" ht="12" customHeight="1">
      <c r="A42" s="179">
        <v>34</v>
      </c>
      <c r="B42" s="120" t="s">
        <v>149</v>
      </c>
      <c r="C42" s="133"/>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row>
    <row r="43" spans="1:69" s="20" customFormat="1" ht="12" customHeight="1">
      <c r="A43" s="179">
        <v>35</v>
      </c>
      <c r="B43" s="134" t="s">
        <v>25</v>
      </c>
      <c r="C43" s="127" t="s">
        <v>17</v>
      </c>
      <c r="D43" s="34" t="e">
        <f>INDEX(#REF!,MATCH(D$130,#REF!,0),MATCH($A43,#REF!,0))</f>
        <v>#REF!</v>
      </c>
      <c r="E43" s="34" t="e">
        <f>INDEX(#REF!,MATCH(E$130,#REF!,0),MATCH($A43,#REF!,0))</f>
        <v>#REF!</v>
      </c>
      <c r="F43" s="34" t="e">
        <f>INDEX(#REF!,MATCH(F$130,#REF!,0),MATCH($A43,#REF!,0))</f>
        <v>#REF!</v>
      </c>
      <c r="G43" s="34" t="e">
        <f>INDEX(#REF!,MATCH(G$130,#REF!,0),MATCH($A43,#REF!,0))</f>
        <v>#REF!</v>
      </c>
      <c r="H43" s="34" t="e">
        <f>INDEX(#REF!,MATCH(H$130,#REF!,0),MATCH($A43,#REF!,0))</f>
        <v>#REF!</v>
      </c>
      <c r="I43" s="34" t="e">
        <f>INDEX(#REF!,MATCH(I$130,#REF!,0),MATCH($A43,#REF!,0))</f>
        <v>#REF!</v>
      </c>
      <c r="J43" s="34" t="e">
        <f>INDEX(#REF!,MATCH(J$130,#REF!,0),MATCH($A43,#REF!,0))</f>
        <v>#REF!</v>
      </c>
      <c r="K43" s="34" t="e">
        <f>INDEX(#REF!,MATCH(K$130,#REF!,0),MATCH($A43,#REF!,0))</f>
        <v>#REF!</v>
      </c>
      <c r="L43" s="34" t="e">
        <f>INDEX(#REF!,MATCH(L$130,#REF!,0),MATCH($A43,#REF!,0))</f>
        <v>#REF!</v>
      </c>
      <c r="M43" s="34" t="e">
        <f>INDEX(#REF!,MATCH(M$130,#REF!,0),MATCH($A43,#REF!,0))</f>
        <v>#REF!</v>
      </c>
      <c r="N43" s="34" t="e">
        <f>INDEX(#REF!,MATCH(N$130,#REF!,0),MATCH($A43,#REF!,0))</f>
        <v>#REF!</v>
      </c>
      <c r="O43" s="34" t="e">
        <f>INDEX(#REF!,MATCH(O$130,#REF!,0),MATCH($A43,#REF!,0))</f>
        <v>#REF!</v>
      </c>
      <c r="P43" s="34" t="e">
        <f>INDEX(#REF!,MATCH(P$130,#REF!,0),MATCH($A43,#REF!,0))</f>
        <v>#REF!</v>
      </c>
      <c r="Q43" s="34" t="e">
        <f>INDEX(#REF!,MATCH(Q$130,#REF!,0),MATCH($A43,#REF!,0))</f>
        <v>#REF!</v>
      </c>
      <c r="R43" s="34" t="e">
        <f>INDEX(#REF!,MATCH(R$130,#REF!,0),MATCH($A43,#REF!,0))</f>
        <v>#REF!</v>
      </c>
      <c r="S43" s="34" t="e">
        <f>INDEX(#REF!,MATCH(S$130,#REF!,0),MATCH($A43,#REF!,0))</f>
        <v>#REF!</v>
      </c>
      <c r="T43" s="34" t="e">
        <f>INDEX(#REF!,MATCH(T$130,#REF!,0),MATCH($A43,#REF!,0))</f>
        <v>#REF!</v>
      </c>
      <c r="U43" s="34" t="e">
        <f>INDEX(#REF!,MATCH(U$130,#REF!,0),MATCH($A43,#REF!,0))</f>
        <v>#REF!</v>
      </c>
      <c r="V43" s="34" t="e">
        <f>INDEX(#REF!,MATCH(V$130,#REF!,0),MATCH($A43,#REF!,0))</f>
        <v>#REF!</v>
      </c>
      <c r="W43" s="34" t="e">
        <f>INDEX(#REF!,MATCH(W$130,#REF!,0),MATCH($A43,#REF!,0))</f>
        <v>#REF!</v>
      </c>
      <c r="X43" s="34" t="e">
        <f>INDEX(#REF!,MATCH(X$130,#REF!,0),MATCH($A43,#REF!,0))</f>
        <v>#REF!</v>
      </c>
      <c r="Y43" s="34" t="e">
        <f>INDEX(#REF!,MATCH(Y$130,#REF!,0),MATCH($A43,#REF!,0))</f>
        <v>#REF!</v>
      </c>
      <c r="Z43" s="34" t="e">
        <f>INDEX(#REF!,MATCH(Z$130,#REF!,0),MATCH($A43,#REF!,0))</f>
        <v>#REF!</v>
      </c>
      <c r="AA43" s="34" t="e">
        <f>INDEX(#REF!,MATCH(AA$130,#REF!,0),MATCH($A43,#REF!,0))</f>
        <v>#REF!</v>
      </c>
      <c r="AB43" s="34" t="e">
        <f>INDEX(#REF!,MATCH(AB$130,#REF!,0),MATCH($A43,#REF!,0))</f>
        <v>#REF!</v>
      </c>
      <c r="AC43" s="34" t="e">
        <f>INDEX(#REF!,MATCH(AC$130,#REF!,0),MATCH($A43,#REF!,0))</f>
        <v>#REF!</v>
      </c>
      <c r="AD43" s="34" t="e">
        <f>INDEX(#REF!,MATCH(AD$130,#REF!,0),MATCH($A43,#REF!,0))</f>
        <v>#REF!</v>
      </c>
      <c r="AE43" s="34" t="e">
        <f>INDEX(#REF!,MATCH(AE$130,#REF!,0),MATCH($A43,#REF!,0))</f>
        <v>#REF!</v>
      </c>
      <c r="AF43" s="34" t="e">
        <f>INDEX(#REF!,MATCH(AF$130,#REF!,0),MATCH($A43,#REF!,0))</f>
        <v>#REF!</v>
      </c>
      <c r="AG43" s="34" t="e">
        <f>INDEX(#REF!,MATCH(AG$130,#REF!,0),MATCH($A43,#REF!,0))</f>
        <v>#REF!</v>
      </c>
      <c r="AH43" s="34" t="e">
        <f>INDEX(#REF!,MATCH(AH$130,#REF!,0),MATCH($A43,#REF!,0))</f>
        <v>#REF!</v>
      </c>
      <c r="AI43" s="34" t="e">
        <f>INDEX(#REF!,MATCH(AI$130,#REF!,0),MATCH($A43,#REF!,0))</f>
        <v>#REF!</v>
      </c>
      <c r="AJ43" s="34" t="e">
        <f>INDEX(#REF!,MATCH(AJ$130,#REF!,0),MATCH($A43,#REF!,0))</f>
        <v>#REF!</v>
      </c>
      <c r="AK43" s="34" t="e">
        <f>INDEX(#REF!,MATCH(AK$130,#REF!,0),MATCH($A43,#REF!,0))</f>
        <v>#REF!</v>
      </c>
      <c r="AL43" s="34" t="e">
        <f>INDEX(#REF!,MATCH(AL$130,#REF!,0),MATCH($A43,#REF!,0))</f>
        <v>#REF!</v>
      </c>
      <c r="AM43" s="34" t="e">
        <f>INDEX(#REF!,MATCH(AM$130,#REF!,0),MATCH($A43,#REF!,0))</f>
        <v>#REF!</v>
      </c>
      <c r="AN43" s="34" t="e">
        <f>INDEX(#REF!,MATCH(AN$130,#REF!,0),MATCH($A43,#REF!,0))</f>
        <v>#REF!</v>
      </c>
      <c r="AO43" s="34" t="e">
        <f>INDEX(#REF!,MATCH(AO$130,#REF!,0),MATCH($A43,#REF!,0))</f>
        <v>#REF!</v>
      </c>
      <c r="AP43" s="34" t="e">
        <f>INDEX(#REF!,MATCH(AP$130,#REF!,0),MATCH($A43,#REF!,0))</f>
        <v>#REF!</v>
      </c>
      <c r="AQ43" s="34" t="e">
        <f>INDEX(#REF!,MATCH(AQ$130,#REF!,0),MATCH($A43,#REF!,0))</f>
        <v>#REF!</v>
      </c>
      <c r="AR43" s="34" t="e">
        <f>INDEX(#REF!,MATCH(AR$130,#REF!,0),MATCH($A43,#REF!,0))</f>
        <v>#REF!</v>
      </c>
      <c r="AS43" s="34" t="e">
        <f>INDEX(#REF!,MATCH(AS$130,#REF!,0),MATCH($A43,#REF!,0))</f>
        <v>#REF!</v>
      </c>
      <c r="AT43" s="34" t="e">
        <f>INDEX(#REF!,MATCH(AT$130,#REF!,0),MATCH($A43,#REF!,0))</f>
        <v>#REF!</v>
      </c>
      <c r="AU43" s="34" t="e">
        <f>INDEX(#REF!,MATCH(AU$130,#REF!,0),MATCH($A43,#REF!,0))</f>
        <v>#REF!</v>
      </c>
      <c r="AV43" s="34" t="e">
        <f>INDEX(#REF!,MATCH(AV$130,#REF!,0),MATCH($A43,#REF!,0))</f>
        <v>#REF!</v>
      </c>
      <c r="AW43" s="34" t="e">
        <f>INDEX(#REF!,MATCH(AW$130,#REF!,0),MATCH($A43,#REF!,0))</f>
        <v>#REF!</v>
      </c>
      <c r="AX43" s="34" t="e">
        <f>INDEX(#REF!,MATCH(AX$130,#REF!,0),MATCH($A43,#REF!,0))</f>
        <v>#REF!</v>
      </c>
      <c r="AY43" s="34" t="e">
        <f>INDEX(#REF!,MATCH(AY$130,#REF!,0),MATCH($A43,#REF!,0))</f>
        <v>#REF!</v>
      </c>
      <c r="AZ43" s="34" t="e">
        <f>INDEX(#REF!,MATCH(AZ$130,#REF!,0),MATCH($A43,#REF!,0))</f>
        <v>#REF!</v>
      </c>
      <c r="BA43" s="34" t="e">
        <f>INDEX(#REF!,MATCH(BA$130,#REF!,0),MATCH($A43,#REF!,0))</f>
        <v>#REF!</v>
      </c>
      <c r="BB43" s="34" t="e">
        <f>INDEX(#REF!,MATCH(BB$130,#REF!,0),MATCH($A43,#REF!,0))</f>
        <v>#REF!</v>
      </c>
      <c r="BC43" s="34" t="e">
        <f>INDEX(#REF!,MATCH(BC$130,#REF!,0),MATCH($A43,#REF!,0))</f>
        <v>#REF!</v>
      </c>
      <c r="BD43" s="34" t="e">
        <f>INDEX(#REF!,MATCH(BD$130,#REF!,0),MATCH($A43,#REF!,0))</f>
        <v>#REF!</v>
      </c>
      <c r="BE43" s="34" t="e">
        <f>INDEX(#REF!,MATCH(BE$130,#REF!,0),MATCH($A43,#REF!,0))</f>
        <v>#REF!</v>
      </c>
      <c r="BF43" s="34" t="e">
        <f>INDEX(#REF!,MATCH(BF$130,#REF!,0),MATCH($A43,#REF!,0))</f>
        <v>#REF!</v>
      </c>
      <c r="BG43" s="34" t="e">
        <f>INDEX(#REF!,MATCH(BG$130,#REF!,0),MATCH($A43,#REF!,0))</f>
        <v>#REF!</v>
      </c>
      <c r="BH43" s="34" t="e">
        <f>INDEX(#REF!,MATCH(BH$130,#REF!,0),MATCH($A43,#REF!,0))</f>
        <v>#REF!</v>
      </c>
      <c r="BI43" s="34" t="e">
        <f>INDEX(#REF!,MATCH(BI$130,#REF!,0),MATCH($A43,#REF!,0))</f>
        <v>#REF!</v>
      </c>
      <c r="BJ43" s="34" t="e">
        <f>INDEX(#REF!,MATCH(BJ$130,#REF!,0),MATCH($A43,#REF!,0))</f>
        <v>#REF!</v>
      </c>
      <c r="BK43" s="34" t="e">
        <f>INDEX(#REF!,MATCH(BK$130,#REF!,0),MATCH($A43,#REF!,0))</f>
        <v>#REF!</v>
      </c>
      <c r="BL43" s="34" t="e">
        <f>INDEX(#REF!,MATCH(BL$130,#REF!,0),MATCH($A43,#REF!,0))</f>
        <v>#REF!</v>
      </c>
      <c r="BM43" s="34" t="e">
        <f>INDEX(#REF!,MATCH(BM$130,#REF!,0),MATCH($A43,#REF!,0))</f>
        <v>#REF!</v>
      </c>
      <c r="BN43" s="34" t="e">
        <f>INDEX(#REF!,MATCH(BN$130,#REF!,0),MATCH($A43,#REF!,0))</f>
        <v>#REF!</v>
      </c>
      <c r="BO43" s="34" t="e">
        <f>INDEX(#REF!,MATCH(BO$130,#REF!,0),MATCH($A43,#REF!,0))</f>
        <v>#REF!</v>
      </c>
      <c r="BP43" s="34" t="e">
        <f>INDEX(#REF!,MATCH(BP$130,#REF!,0),MATCH($A43,#REF!,0))</f>
        <v>#REF!</v>
      </c>
      <c r="BQ43" s="34" t="e">
        <f>INDEX(#REF!,MATCH(BQ$130,#REF!,0),MATCH($A43,#REF!,0))</f>
        <v>#REF!</v>
      </c>
    </row>
    <row r="44" spans="1:69" ht="12" customHeight="1">
      <c r="A44" s="179">
        <v>36</v>
      </c>
      <c r="B44" s="126" t="s">
        <v>49</v>
      </c>
      <c r="C44" s="127" t="s">
        <v>0</v>
      </c>
      <c r="D44" s="34" t="e">
        <f>INDEX(#REF!,MATCH(D$130,#REF!,0),MATCH($A44,#REF!,0))</f>
        <v>#REF!</v>
      </c>
      <c r="E44" s="34" t="e">
        <f>INDEX(#REF!,MATCH(E$130,#REF!,0),MATCH($A44,#REF!,0))</f>
        <v>#REF!</v>
      </c>
      <c r="F44" s="34" t="e">
        <f>INDEX(#REF!,MATCH(F$130,#REF!,0),MATCH($A44,#REF!,0))</f>
        <v>#REF!</v>
      </c>
      <c r="G44" s="34" t="e">
        <f>INDEX(#REF!,MATCH(G$130,#REF!,0),MATCH($A44,#REF!,0))</f>
        <v>#REF!</v>
      </c>
      <c r="H44" s="34" t="e">
        <f>INDEX(#REF!,MATCH(H$130,#REF!,0),MATCH($A44,#REF!,0))</f>
        <v>#REF!</v>
      </c>
      <c r="I44" s="34" t="e">
        <f>INDEX(#REF!,MATCH(I$130,#REF!,0),MATCH($A44,#REF!,0))</f>
        <v>#REF!</v>
      </c>
      <c r="J44" s="34" t="e">
        <f>INDEX(#REF!,MATCH(J$130,#REF!,0),MATCH($A44,#REF!,0))</f>
        <v>#REF!</v>
      </c>
      <c r="K44" s="34" t="e">
        <f>INDEX(#REF!,MATCH(K$130,#REF!,0),MATCH($A44,#REF!,0))</f>
        <v>#REF!</v>
      </c>
      <c r="L44" s="34" t="e">
        <f>INDEX(#REF!,MATCH(L$130,#REF!,0),MATCH($A44,#REF!,0))</f>
        <v>#REF!</v>
      </c>
      <c r="M44" s="34" t="e">
        <f>INDEX(#REF!,MATCH(M$130,#REF!,0),MATCH($A44,#REF!,0))</f>
        <v>#REF!</v>
      </c>
      <c r="N44" s="34" t="e">
        <f>INDEX(#REF!,MATCH(N$130,#REF!,0),MATCH($A44,#REF!,0))</f>
        <v>#REF!</v>
      </c>
      <c r="O44" s="34" t="e">
        <f>INDEX(#REF!,MATCH(O$130,#REF!,0),MATCH($A44,#REF!,0))</f>
        <v>#REF!</v>
      </c>
      <c r="P44" s="34" t="e">
        <f>INDEX(#REF!,MATCH(P$130,#REF!,0),MATCH($A44,#REF!,0))</f>
        <v>#REF!</v>
      </c>
      <c r="Q44" s="34" t="e">
        <f>INDEX(#REF!,MATCH(Q$130,#REF!,0),MATCH($A44,#REF!,0))</f>
        <v>#REF!</v>
      </c>
      <c r="R44" s="34" t="e">
        <f>INDEX(#REF!,MATCH(R$130,#REF!,0),MATCH($A44,#REF!,0))</f>
        <v>#REF!</v>
      </c>
      <c r="S44" s="34" t="e">
        <f>INDEX(#REF!,MATCH(S$130,#REF!,0),MATCH($A44,#REF!,0))</f>
        <v>#REF!</v>
      </c>
      <c r="T44" s="34" t="e">
        <f>INDEX(#REF!,MATCH(T$130,#REF!,0),MATCH($A44,#REF!,0))</f>
        <v>#REF!</v>
      </c>
      <c r="U44" s="34" t="e">
        <f>INDEX(#REF!,MATCH(U$130,#REF!,0),MATCH($A44,#REF!,0))</f>
        <v>#REF!</v>
      </c>
      <c r="V44" s="34" t="e">
        <f>INDEX(#REF!,MATCH(V$130,#REF!,0),MATCH($A44,#REF!,0))</f>
        <v>#REF!</v>
      </c>
      <c r="W44" s="34" t="e">
        <f>INDEX(#REF!,MATCH(W$130,#REF!,0),MATCH($A44,#REF!,0))</f>
        <v>#REF!</v>
      </c>
      <c r="X44" s="34" t="e">
        <f>INDEX(#REF!,MATCH(X$130,#REF!,0),MATCH($A44,#REF!,0))</f>
        <v>#REF!</v>
      </c>
      <c r="Y44" s="34" t="e">
        <f>INDEX(#REF!,MATCH(Y$130,#REF!,0),MATCH($A44,#REF!,0))</f>
        <v>#REF!</v>
      </c>
      <c r="Z44" s="34" t="e">
        <f>INDEX(#REF!,MATCH(Z$130,#REF!,0),MATCH($A44,#REF!,0))</f>
        <v>#REF!</v>
      </c>
      <c r="AA44" s="34" t="e">
        <f>INDEX(#REF!,MATCH(AA$130,#REF!,0),MATCH($A44,#REF!,0))</f>
        <v>#REF!</v>
      </c>
      <c r="AB44" s="34" t="e">
        <f>INDEX(#REF!,MATCH(AB$130,#REF!,0),MATCH($A44,#REF!,0))</f>
        <v>#REF!</v>
      </c>
      <c r="AC44" s="34" t="e">
        <f>INDEX(#REF!,MATCH(AC$130,#REF!,0),MATCH($A44,#REF!,0))</f>
        <v>#REF!</v>
      </c>
      <c r="AD44" s="34" t="e">
        <f>INDEX(#REF!,MATCH(AD$130,#REF!,0),MATCH($A44,#REF!,0))</f>
        <v>#REF!</v>
      </c>
      <c r="AE44" s="34" t="e">
        <f>INDEX(#REF!,MATCH(AE$130,#REF!,0),MATCH($A44,#REF!,0))</f>
        <v>#REF!</v>
      </c>
      <c r="AF44" s="34" t="e">
        <f>INDEX(#REF!,MATCH(AF$130,#REF!,0),MATCH($A44,#REF!,0))</f>
        <v>#REF!</v>
      </c>
      <c r="AG44" s="34" t="e">
        <f>INDEX(#REF!,MATCH(AG$130,#REF!,0),MATCH($A44,#REF!,0))</f>
        <v>#REF!</v>
      </c>
      <c r="AH44" s="34" t="e">
        <f>INDEX(#REF!,MATCH(AH$130,#REF!,0),MATCH($A44,#REF!,0))</f>
        <v>#REF!</v>
      </c>
      <c r="AI44" s="34" t="e">
        <f>INDEX(#REF!,MATCH(AI$130,#REF!,0),MATCH($A44,#REF!,0))</f>
        <v>#REF!</v>
      </c>
      <c r="AJ44" s="34" t="e">
        <f>INDEX(#REF!,MATCH(AJ$130,#REF!,0),MATCH($A44,#REF!,0))</f>
        <v>#REF!</v>
      </c>
      <c r="AK44" s="34" t="e">
        <f>INDEX(#REF!,MATCH(AK$130,#REF!,0),MATCH($A44,#REF!,0))</f>
        <v>#REF!</v>
      </c>
      <c r="AL44" s="34" t="e">
        <f>INDEX(#REF!,MATCH(AL$130,#REF!,0),MATCH($A44,#REF!,0))</f>
        <v>#REF!</v>
      </c>
      <c r="AM44" s="34" t="e">
        <f>INDEX(#REF!,MATCH(AM$130,#REF!,0),MATCH($A44,#REF!,0))</f>
        <v>#REF!</v>
      </c>
      <c r="AN44" s="34" t="e">
        <f>INDEX(#REF!,MATCH(AN$130,#REF!,0),MATCH($A44,#REF!,0))</f>
        <v>#REF!</v>
      </c>
      <c r="AO44" s="34" t="e">
        <f>INDEX(#REF!,MATCH(AO$130,#REF!,0),MATCH($A44,#REF!,0))</f>
        <v>#REF!</v>
      </c>
      <c r="AP44" s="34" t="e">
        <f>INDEX(#REF!,MATCH(AP$130,#REF!,0),MATCH($A44,#REF!,0))</f>
        <v>#REF!</v>
      </c>
      <c r="AQ44" s="34" t="e">
        <f>INDEX(#REF!,MATCH(AQ$130,#REF!,0),MATCH($A44,#REF!,0))</f>
        <v>#REF!</v>
      </c>
      <c r="AR44" s="34" t="e">
        <f>INDEX(#REF!,MATCH(AR$130,#REF!,0),MATCH($A44,#REF!,0))</f>
        <v>#REF!</v>
      </c>
      <c r="AS44" s="34" t="e">
        <f>INDEX(#REF!,MATCH(AS$130,#REF!,0),MATCH($A44,#REF!,0))</f>
        <v>#REF!</v>
      </c>
      <c r="AT44" s="34" t="e">
        <f>INDEX(#REF!,MATCH(AT$130,#REF!,0),MATCH($A44,#REF!,0))</f>
        <v>#REF!</v>
      </c>
      <c r="AU44" s="34" t="e">
        <f>INDEX(#REF!,MATCH(AU$130,#REF!,0),MATCH($A44,#REF!,0))</f>
        <v>#REF!</v>
      </c>
      <c r="AV44" s="34" t="e">
        <f>INDEX(#REF!,MATCH(AV$130,#REF!,0),MATCH($A44,#REF!,0))</f>
        <v>#REF!</v>
      </c>
      <c r="AW44" s="34" t="e">
        <f>INDEX(#REF!,MATCH(AW$130,#REF!,0),MATCH($A44,#REF!,0))</f>
        <v>#REF!</v>
      </c>
      <c r="AX44" s="34" t="e">
        <f>INDEX(#REF!,MATCH(AX$130,#REF!,0),MATCH($A44,#REF!,0))</f>
        <v>#REF!</v>
      </c>
      <c r="AY44" s="34" t="e">
        <f>INDEX(#REF!,MATCH(AY$130,#REF!,0),MATCH($A44,#REF!,0))</f>
        <v>#REF!</v>
      </c>
      <c r="AZ44" s="34" t="e">
        <f>INDEX(#REF!,MATCH(AZ$130,#REF!,0),MATCH($A44,#REF!,0))</f>
        <v>#REF!</v>
      </c>
      <c r="BA44" s="34" t="e">
        <f>INDEX(#REF!,MATCH(BA$130,#REF!,0),MATCH($A44,#REF!,0))</f>
        <v>#REF!</v>
      </c>
      <c r="BB44" s="34" t="e">
        <f>INDEX(#REF!,MATCH(BB$130,#REF!,0),MATCH($A44,#REF!,0))</f>
        <v>#REF!</v>
      </c>
      <c r="BC44" s="34" t="e">
        <f>INDEX(#REF!,MATCH(BC$130,#REF!,0),MATCH($A44,#REF!,0))</f>
        <v>#REF!</v>
      </c>
      <c r="BD44" s="34" t="e">
        <f>INDEX(#REF!,MATCH(BD$130,#REF!,0),MATCH($A44,#REF!,0))</f>
        <v>#REF!</v>
      </c>
      <c r="BE44" s="34" t="e">
        <f>INDEX(#REF!,MATCH(BE$130,#REF!,0),MATCH($A44,#REF!,0))</f>
        <v>#REF!</v>
      </c>
      <c r="BF44" s="34" t="e">
        <f>INDEX(#REF!,MATCH(BF$130,#REF!,0),MATCH($A44,#REF!,0))</f>
        <v>#REF!</v>
      </c>
      <c r="BG44" s="34" t="e">
        <f>INDEX(#REF!,MATCH(BG$130,#REF!,0),MATCH($A44,#REF!,0))</f>
        <v>#REF!</v>
      </c>
      <c r="BH44" s="34" t="e">
        <f>INDEX(#REF!,MATCH(BH$130,#REF!,0),MATCH($A44,#REF!,0))</f>
        <v>#REF!</v>
      </c>
      <c r="BI44" s="34" t="e">
        <f>INDEX(#REF!,MATCH(BI$130,#REF!,0),MATCH($A44,#REF!,0))</f>
        <v>#REF!</v>
      </c>
      <c r="BJ44" s="34" t="e">
        <f>INDEX(#REF!,MATCH(BJ$130,#REF!,0),MATCH($A44,#REF!,0))</f>
        <v>#REF!</v>
      </c>
      <c r="BK44" s="34" t="e">
        <f>INDEX(#REF!,MATCH(BK$130,#REF!,0),MATCH($A44,#REF!,0))</f>
        <v>#REF!</v>
      </c>
      <c r="BL44" s="34" t="e">
        <f>INDEX(#REF!,MATCH(BL$130,#REF!,0),MATCH($A44,#REF!,0))</f>
        <v>#REF!</v>
      </c>
      <c r="BM44" s="34" t="e">
        <f>INDEX(#REF!,MATCH(BM$130,#REF!,0),MATCH($A44,#REF!,0))</f>
        <v>#REF!</v>
      </c>
      <c r="BN44" s="34" t="e">
        <f>INDEX(#REF!,MATCH(BN$130,#REF!,0),MATCH($A44,#REF!,0))</f>
        <v>#REF!</v>
      </c>
      <c r="BO44" s="34" t="e">
        <f>INDEX(#REF!,MATCH(BO$130,#REF!,0),MATCH($A44,#REF!,0))</f>
        <v>#REF!</v>
      </c>
      <c r="BP44" s="34" t="e">
        <f>INDEX(#REF!,MATCH(BP$130,#REF!,0),MATCH($A44,#REF!,0))</f>
        <v>#REF!</v>
      </c>
      <c r="BQ44" s="34" t="e">
        <f>INDEX(#REF!,MATCH(BQ$130,#REF!,0),MATCH($A44,#REF!,0))</f>
        <v>#REF!</v>
      </c>
    </row>
    <row r="45" spans="1:69" ht="12" customHeight="1">
      <c r="A45" s="179">
        <v>37</v>
      </c>
      <c r="B45" s="135" t="s">
        <v>50</v>
      </c>
      <c r="C45" s="136" t="s">
        <v>0</v>
      </c>
      <c r="D45" s="69" t="e">
        <f>INDEX(#REF!,MATCH(D$130,#REF!,0),MATCH($A45,#REF!,0))</f>
        <v>#REF!</v>
      </c>
      <c r="E45" s="69" t="e">
        <f>INDEX(#REF!,MATCH(E$130,#REF!,0),MATCH($A45,#REF!,0))</f>
        <v>#REF!</v>
      </c>
      <c r="F45" s="69" t="e">
        <f>INDEX(#REF!,MATCH(F$130,#REF!,0),MATCH($A45,#REF!,0))</f>
        <v>#REF!</v>
      </c>
      <c r="G45" s="69" t="e">
        <f>INDEX(#REF!,MATCH(G$130,#REF!,0),MATCH($A45,#REF!,0))</f>
        <v>#REF!</v>
      </c>
      <c r="H45" s="69" t="e">
        <f>INDEX(#REF!,MATCH(H$130,#REF!,0),MATCH($A45,#REF!,0))</f>
        <v>#REF!</v>
      </c>
      <c r="I45" s="69" t="e">
        <f>INDEX(#REF!,MATCH(I$130,#REF!,0),MATCH($A45,#REF!,0))</f>
        <v>#REF!</v>
      </c>
      <c r="J45" s="69" t="e">
        <f>INDEX(#REF!,MATCH(J$130,#REF!,0),MATCH($A45,#REF!,0))</f>
        <v>#REF!</v>
      </c>
      <c r="K45" s="69" t="e">
        <f>INDEX(#REF!,MATCH(K$130,#REF!,0),MATCH($A45,#REF!,0))</f>
        <v>#REF!</v>
      </c>
      <c r="L45" s="69" t="e">
        <f>INDEX(#REF!,MATCH(L$130,#REF!,0),MATCH($A45,#REF!,0))</f>
        <v>#REF!</v>
      </c>
      <c r="M45" s="69" t="e">
        <f>INDEX(#REF!,MATCH(M$130,#REF!,0),MATCH($A45,#REF!,0))</f>
        <v>#REF!</v>
      </c>
      <c r="N45" s="69" t="e">
        <f>INDEX(#REF!,MATCH(N$130,#REF!,0),MATCH($A45,#REF!,0))</f>
        <v>#REF!</v>
      </c>
      <c r="O45" s="69" t="e">
        <f>INDEX(#REF!,MATCH(O$130,#REF!,0),MATCH($A45,#REF!,0))</f>
        <v>#REF!</v>
      </c>
      <c r="P45" s="69" t="e">
        <f>INDEX(#REF!,MATCH(P$130,#REF!,0),MATCH($A45,#REF!,0))</f>
        <v>#REF!</v>
      </c>
      <c r="Q45" s="69" t="e">
        <f>INDEX(#REF!,MATCH(Q$130,#REF!,0),MATCH($A45,#REF!,0))</f>
        <v>#REF!</v>
      </c>
      <c r="R45" s="69" t="e">
        <f>INDEX(#REF!,MATCH(R$130,#REF!,0),MATCH($A45,#REF!,0))</f>
        <v>#REF!</v>
      </c>
      <c r="S45" s="69" t="e">
        <f>INDEX(#REF!,MATCH(S$130,#REF!,0),MATCH($A45,#REF!,0))</f>
        <v>#REF!</v>
      </c>
      <c r="T45" s="69" t="e">
        <f>INDEX(#REF!,MATCH(T$130,#REF!,0),MATCH($A45,#REF!,0))</f>
        <v>#REF!</v>
      </c>
      <c r="U45" s="69" t="e">
        <f>INDEX(#REF!,MATCH(U$130,#REF!,0),MATCH($A45,#REF!,0))</f>
        <v>#REF!</v>
      </c>
      <c r="V45" s="69" t="e">
        <f>INDEX(#REF!,MATCH(V$130,#REF!,0),MATCH($A45,#REF!,0))</f>
        <v>#REF!</v>
      </c>
      <c r="W45" s="69" t="e">
        <f>INDEX(#REF!,MATCH(W$130,#REF!,0),MATCH($A45,#REF!,0))</f>
        <v>#REF!</v>
      </c>
      <c r="X45" s="69" t="e">
        <f>INDEX(#REF!,MATCH(X$130,#REF!,0),MATCH($A45,#REF!,0))</f>
        <v>#REF!</v>
      </c>
      <c r="Y45" s="69" t="e">
        <f>INDEX(#REF!,MATCH(Y$130,#REF!,0),MATCH($A45,#REF!,0))</f>
        <v>#REF!</v>
      </c>
      <c r="Z45" s="69" t="e">
        <f>INDEX(#REF!,MATCH(Z$130,#REF!,0),MATCH($A45,#REF!,0))</f>
        <v>#REF!</v>
      </c>
      <c r="AA45" s="69" t="e">
        <f>INDEX(#REF!,MATCH(AA$130,#REF!,0),MATCH($A45,#REF!,0))</f>
        <v>#REF!</v>
      </c>
      <c r="AB45" s="69" t="e">
        <f>INDEX(#REF!,MATCH(AB$130,#REF!,0),MATCH($A45,#REF!,0))</f>
        <v>#REF!</v>
      </c>
      <c r="AC45" s="69" t="e">
        <f>INDEX(#REF!,MATCH(AC$130,#REF!,0),MATCH($A45,#REF!,0))</f>
        <v>#REF!</v>
      </c>
      <c r="AD45" s="69" t="e">
        <f>INDEX(#REF!,MATCH(AD$130,#REF!,0),MATCH($A45,#REF!,0))</f>
        <v>#REF!</v>
      </c>
      <c r="AE45" s="69" t="e">
        <f>INDEX(#REF!,MATCH(AE$130,#REF!,0),MATCH($A45,#REF!,0))</f>
        <v>#REF!</v>
      </c>
      <c r="AF45" s="69" t="e">
        <f>INDEX(#REF!,MATCH(AF$130,#REF!,0),MATCH($A45,#REF!,0))</f>
        <v>#REF!</v>
      </c>
      <c r="AG45" s="69" t="e">
        <f>INDEX(#REF!,MATCH(AG$130,#REF!,0),MATCH($A45,#REF!,0))</f>
        <v>#REF!</v>
      </c>
      <c r="AH45" s="69" t="e">
        <f>INDEX(#REF!,MATCH(AH$130,#REF!,0),MATCH($A45,#REF!,0))</f>
        <v>#REF!</v>
      </c>
      <c r="AI45" s="69" t="e">
        <f>INDEX(#REF!,MATCH(AI$130,#REF!,0),MATCH($A45,#REF!,0))</f>
        <v>#REF!</v>
      </c>
      <c r="AJ45" s="69" t="e">
        <f>INDEX(#REF!,MATCH(AJ$130,#REF!,0),MATCH($A45,#REF!,0))</f>
        <v>#REF!</v>
      </c>
      <c r="AK45" s="69" t="e">
        <f>INDEX(#REF!,MATCH(AK$130,#REF!,0),MATCH($A45,#REF!,0))</f>
        <v>#REF!</v>
      </c>
      <c r="AL45" s="69" t="e">
        <f>INDEX(#REF!,MATCH(AL$130,#REF!,0),MATCH($A45,#REF!,0))</f>
        <v>#REF!</v>
      </c>
      <c r="AM45" s="69" t="e">
        <f>INDEX(#REF!,MATCH(AM$130,#REF!,0),MATCH($A45,#REF!,0))</f>
        <v>#REF!</v>
      </c>
      <c r="AN45" s="69" t="e">
        <f>INDEX(#REF!,MATCH(AN$130,#REF!,0),MATCH($A45,#REF!,0))</f>
        <v>#REF!</v>
      </c>
      <c r="AO45" s="69" t="e">
        <f>INDEX(#REF!,MATCH(AO$130,#REF!,0),MATCH($A45,#REF!,0))</f>
        <v>#REF!</v>
      </c>
      <c r="AP45" s="69" t="e">
        <f>INDEX(#REF!,MATCH(AP$130,#REF!,0),MATCH($A45,#REF!,0))</f>
        <v>#REF!</v>
      </c>
      <c r="AQ45" s="69" t="e">
        <f>INDEX(#REF!,MATCH(AQ$130,#REF!,0),MATCH($A45,#REF!,0))</f>
        <v>#REF!</v>
      </c>
      <c r="AR45" s="69" t="e">
        <f>INDEX(#REF!,MATCH(AR$130,#REF!,0),MATCH($A45,#REF!,0))</f>
        <v>#REF!</v>
      </c>
      <c r="AS45" s="69" t="e">
        <f>INDEX(#REF!,MATCH(AS$130,#REF!,0),MATCH($A45,#REF!,0))</f>
        <v>#REF!</v>
      </c>
      <c r="AT45" s="69" t="e">
        <f>INDEX(#REF!,MATCH(AT$130,#REF!,0),MATCH($A45,#REF!,0))</f>
        <v>#REF!</v>
      </c>
      <c r="AU45" s="69" t="e">
        <f>INDEX(#REF!,MATCH(AU$130,#REF!,0),MATCH($A45,#REF!,0))</f>
        <v>#REF!</v>
      </c>
      <c r="AV45" s="69" t="e">
        <f>INDEX(#REF!,MATCH(AV$130,#REF!,0),MATCH($A45,#REF!,0))</f>
        <v>#REF!</v>
      </c>
      <c r="AW45" s="69" t="e">
        <f>INDEX(#REF!,MATCH(AW$130,#REF!,0),MATCH($A45,#REF!,0))</f>
        <v>#REF!</v>
      </c>
      <c r="AX45" s="69" t="e">
        <f>INDEX(#REF!,MATCH(AX$130,#REF!,0),MATCH($A45,#REF!,0))</f>
        <v>#REF!</v>
      </c>
      <c r="AY45" s="69" t="e">
        <f>INDEX(#REF!,MATCH(AY$130,#REF!,0),MATCH($A45,#REF!,0))</f>
        <v>#REF!</v>
      </c>
      <c r="AZ45" s="69" t="e">
        <f>INDEX(#REF!,MATCH(AZ$130,#REF!,0),MATCH($A45,#REF!,0))</f>
        <v>#REF!</v>
      </c>
      <c r="BA45" s="69" t="e">
        <f>INDEX(#REF!,MATCH(BA$130,#REF!,0),MATCH($A45,#REF!,0))</f>
        <v>#REF!</v>
      </c>
      <c r="BB45" s="69" t="e">
        <f>INDEX(#REF!,MATCH(BB$130,#REF!,0),MATCH($A45,#REF!,0))</f>
        <v>#REF!</v>
      </c>
      <c r="BC45" s="69" t="e">
        <f>INDEX(#REF!,MATCH(BC$130,#REF!,0),MATCH($A45,#REF!,0))</f>
        <v>#REF!</v>
      </c>
      <c r="BD45" s="69" t="e">
        <f>INDEX(#REF!,MATCH(BD$130,#REF!,0),MATCH($A45,#REF!,0))</f>
        <v>#REF!</v>
      </c>
      <c r="BE45" s="69" t="e">
        <f>INDEX(#REF!,MATCH(BE$130,#REF!,0),MATCH($A45,#REF!,0))</f>
        <v>#REF!</v>
      </c>
      <c r="BF45" s="69" t="e">
        <f>INDEX(#REF!,MATCH(BF$130,#REF!,0),MATCH($A45,#REF!,0))</f>
        <v>#REF!</v>
      </c>
      <c r="BG45" s="69" t="e">
        <f>INDEX(#REF!,MATCH(BG$130,#REF!,0),MATCH($A45,#REF!,0))</f>
        <v>#REF!</v>
      </c>
      <c r="BH45" s="69" t="e">
        <f>INDEX(#REF!,MATCH(BH$130,#REF!,0),MATCH($A45,#REF!,0))</f>
        <v>#REF!</v>
      </c>
      <c r="BI45" s="69" t="e">
        <f>INDEX(#REF!,MATCH(BI$130,#REF!,0),MATCH($A45,#REF!,0))</f>
        <v>#REF!</v>
      </c>
      <c r="BJ45" s="69" t="e">
        <f>INDEX(#REF!,MATCH(BJ$130,#REF!,0),MATCH($A45,#REF!,0))</f>
        <v>#REF!</v>
      </c>
      <c r="BK45" s="69" t="e">
        <f>INDEX(#REF!,MATCH(BK$130,#REF!,0),MATCH($A45,#REF!,0))</f>
        <v>#REF!</v>
      </c>
      <c r="BL45" s="69" t="e">
        <f>INDEX(#REF!,MATCH(BL$130,#REF!,0),MATCH($A45,#REF!,0))</f>
        <v>#REF!</v>
      </c>
      <c r="BM45" s="69" t="e">
        <f>INDEX(#REF!,MATCH(BM$130,#REF!,0),MATCH($A45,#REF!,0))</f>
        <v>#REF!</v>
      </c>
      <c r="BN45" s="69" t="e">
        <f>INDEX(#REF!,MATCH(BN$130,#REF!,0),MATCH($A45,#REF!,0))</f>
        <v>#REF!</v>
      </c>
      <c r="BO45" s="69" t="e">
        <f>INDEX(#REF!,MATCH(BO$130,#REF!,0),MATCH($A45,#REF!,0))</f>
        <v>#REF!</v>
      </c>
      <c r="BP45" s="69" t="e">
        <f>INDEX(#REF!,MATCH(BP$130,#REF!,0),MATCH($A45,#REF!,0))</f>
        <v>#REF!</v>
      </c>
      <c r="BQ45" s="69" t="e">
        <f>INDEX(#REF!,MATCH(BQ$130,#REF!,0),MATCH($A45,#REF!,0))</f>
        <v>#REF!</v>
      </c>
    </row>
    <row r="46" spans="1:69" ht="12" customHeight="1">
      <c r="A46" s="179">
        <v>38</v>
      </c>
      <c r="B46" s="44" t="s">
        <v>6</v>
      </c>
      <c r="C46" s="127" t="s">
        <v>0</v>
      </c>
      <c r="D46" s="34" t="e">
        <f>INDEX(#REF!,MATCH(D$130,#REF!,0),MATCH($A46,#REF!,0))</f>
        <v>#REF!</v>
      </c>
      <c r="E46" s="34" t="e">
        <f>INDEX(#REF!,MATCH(E$130,#REF!,0),MATCH($A46,#REF!,0))</f>
        <v>#REF!</v>
      </c>
      <c r="F46" s="34" t="e">
        <f>INDEX(#REF!,MATCH(F$130,#REF!,0),MATCH($A46,#REF!,0))</f>
        <v>#REF!</v>
      </c>
      <c r="G46" s="34" t="e">
        <f>INDEX(#REF!,MATCH(G$130,#REF!,0),MATCH($A46,#REF!,0))</f>
        <v>#REF!</v>
      </c>
      <c r="H46" s="34" t="e">
        <f>INDEX(#REF!,MATCH(H$130,#REF!,0),MATCH($A46,#REF!,0))</f>
        <v>#REF!</v>
      </c>
      <c r="I46" s="34" t="e">
        <f>INDEX(#REF!,MATCH(I$130,#REF!,0),MATCH($A46,#REF!,0))</f>
        <v>#REF!</v>
      </c>
      <c r="J46" s="34" t="e">
        <f>INDEX(#REF!,MATCH(J$130,#REF!,0),MATCH($A46,#REF!,0))</f>
        <v>#REF!</v>
      </c>
      <c r="K46" s="34" t="e">
        <f>INDEX(#REF!,MATCH(K$130,#REF!,0),MATCH($A46,#REF!,0))</f>
        <v>#REF!</v>
      </c>
      <c r="L46" s="34" t="e">
        <f>INDEX(#REF!,MATCH(L$130,#REF!,0),MATCH($A46,#REF!,0))</f>
        <v>#REF!</v>
      </c>
      <c r="M46" s="34" t="e">
        <f>INDEX(#REF!,MATCH(M$130,#REF!,0),MATCH($A46,#REF!,0))</f>
        <v>#REF!</v>
      </c>
      <c r="N46" s="34" t="e">
        <f>INDEX(#REF!,MATCH(N$130,#REF!,0),MATCH($A46,#REF!,0))</f>
        <v>#REF!</v>
      </c>
      <c r="O46" s="34" t="e">
        <f>INDEX(#REF!,MATCH(O$130,#REF!,0),MATCH($A46,#REF!,0))</f>
        <v>#REF!</v>
      </c>
      <c r="P46" s="34" t="e">
        <f>INDEX(#REF!,MATCH(P$130,#REF!,0),MATCH($A46,#REF!,0))</f>
        <v>#REF!</v>
      </c>
      <c r="Q46" s="34" t="e">
        <f>INDEX(#REF!,MATCH(Q$130,#REF!,0),MATCH($A46,#REF!,0))</f>
        <v>#REF!</v>
      </c>
      <c r="R46" s="34" t="e">
        <f>INDEX(#REF!,MATCH(R$130,#REF!,0),MATCH($A46,#REF!,0))</f>
        <v>#REF!</v>
      </c>
      <c r="S46" s="34" t="e">
        <f>INDEX(#REF!,MATCH(S$130,#REF!,0),MATCH($A46,#REF!,0))</f>
        <v>#REF!</v>
      </c>
      <c r="T46" s="34" t="e">
        <f>INDEX(#REF!,MATCH(T$130,#REF!,0),MATCH($A46,#REF!,0))</f>
        <v>#REF!</v>
      </c>
      <c r="U46" s="34" t="e">
        <f>INDEX(#REF!,MATCH(U$130,#REF!,0),MATCH($A46,#REF!,0))</f>
        <v>#REF!</v>
      </c>
      <c r="V46" s="34" t="e">
        <f>INDEX(#REF!,MATCH(V$130,#REF!,0),MATCH($A46,#REF!,0))</f>
        <v>#REF!</v>
      </c>
      <c r="W46" s="34" t="e">
        <f>INDEX(#REF!,MATCH(W$130,#REF!,0),MATCH($A46,#REF!,0))</f>
        <v>#REF!</v>
      </c>
      <c r="X46" s="34" t="e">
        <f>INDEX(#REF!,MATCH(X$130,#REF!,0),MATCH($A46,#REF!,0))</f>
        <v>#REF!</v>
      </c>
      <c r="Y46" s="34" t="e">
        <f>INDEX(#REF!,MATCH(Y$130,#REF!,0),MATCH($A46,#REF!,0))</f>
        <v>#REF!</v>
      </c>
      <c r="Z46" s="34" t="e">
        <f>INDEX(#REF!,MATCH(Z$130,#REF!,0),MATCH($A46,#REF!,0))</f>
        <v>#REF!</v>
      </c>
      <c r="AA46" s="34" t="e">
        <f>INDEX(#REF!,MATCH(AA$130,#REF!,0),MATCH($A46,#REF!,0))</f>
        <v>#REF!</v>
      </c>
      <c r="AB46" s="34" t="e">
        <f>INDEX(#REF!,MATCH(AB$130,#REF!,0),MATCH($A46,#REF!,0))</f>
        <v>#REF!</v>
      </c>
      <c r="AC46" s="34" t="e">
        <f>INDEX(#REF!,MATCH(AC$130,#REF!,0),MATCH($A46,#REF!,0))</f>
        <v>#REF!</v>
      </c>
      <c r="AD46" s="34" t="e">
        <f>INDEX(#REF!,MATCH(AD$130,#REF!,0),MATCH($A46,#REF!,0))</f>
        <v>#REF!</v>
      </c>
      <c r="AE46" s="34" t="e">
        <f>INDEX(#REF!,MATCH(AE$130,#REF!,0),MATCH($A46,#REF!,0))</f>
        <v>#REF!</v>
      </c>
      <c r="AF46" s="34" t="e">
        <f>INDEX(#REF!,MATCH(AF$130,#REF!,0),MATCH($A46,#REF!,0))</f>
        <v>#REF!</v>
      </c>
      <c r="AG46" s="34" t="e">
        <f>INDEX(#REF!,MATCH(AG$130,#REF!,0),MATCH($A46,#REF!,0))</f>
        <v>#REF!</v>
      </c>
      <c r="AH46" s="34" t="e">
        <f>INDEX(#REF!,MATCH(AH$130,#REF!,0),MATCH($A46,#REF!,0))</f>
        <v>#REF!</v>
      </c>
      <c r="AI46" s="34" t="e">
        <f>INDEX(#REF!,MATCH(AI$130,#REF!,0),MATCH($A46,#REF!,0))</f>
        <v>#REF!</v>
      </c>
      <c r="AJ46" s="34" t="e">
        <f>INDEX(#REF!,MATCH(AJ$130,#REF!,0),MATCH($A46,#REF!,0))</f>
        <v>#REF!</v>
      </c>
      <c r="AK46" s="34" t="e">
        <f>INDEX(#REF!,MATCH(AK$130,#REF!,0),MATCH($A46,#REF!,0))</f>
        <v>#REF!</v>
      </c>
      <c r="AL46" s="34" t="e">
        <f>INDEX(#REF!,MATCH(AL$130,#REF!,0),MATCH($A46,#REF!,0))</f>
        <v>#REF!</v>
      </c>
      <c r="AM46" s="34" t="e">
        <f>INDEX(#REF!,MATCH(AM$130,#REF!,0),MATCH($A46,#REF!,0))</f>
        <v>#REF!</v>
      </c>
      <c r="AN46" s="34" t="e">
        <f>INDEX(#REF!,MATCH(AN$130,#REF!,0),MATCH($A46,#REF!,0))</f>
        <v>#REF!</v>
      </c>
      <c r="AO46" s="34" t="e">
        <f>INDEX(#REF!,MATCH(AO$130,#REF!,0),MATCH($A46,#REF!,0))</f>
        <v>#REF!</v>
      </c>
      <c r="AP46" s="34" t="e">
        <f>INDEX(#REF!,MATCH(AP$130,#REF!,0),MATCH($A46,#REF!,0))</f>
        <v>#REF!</v>
      </c>
      <c r="AQ46" s="34" t="e">
        <f>INDEX(#REF!,MATCH(AQ$130,#REF!,0),MATCH($A46,#REF!,0))</f>
        <v>#REF!</v>
      </c>
      <c r="AR46" s="34" t="e">
        <f>INDEX(#REF!,MATCH(AR$130,#REF!,0),MATCH($A46,#REF!,0))</f>
        <v>#REF!</v>
      </c>
      <c r="AS46" s="34" t="e">
        <f>INDEX(#REF!,MATCH(AS$130,#REF!,0),MATCH($A46,#REF!,0))</f>
        <v>#REF!</v>
      </c>
      <c r="AT46" s="34" t="e">
        <f>INDEX(#REF!,MATCH(AT$130,#REF!,0),MATCH($A46,#REF!,0))</f>
        <v>#REF!</v>
      </c>
      <c r="AU46" s="34" t="e">
        <f>INDEX(#REF!,MATCH(AU$130,#REF!,0),MATCH($A46,#REF!,0))</f>
        <v>#REF!</v>
      </c>
      <c r="AV46" s="34" t="e">
        <f>INDEX(#REF!,MATCH(AV$130,#REF!,0),MATCH($A46,#REF!,0))</f>
        <v>#REF!</v>
      </c>
      <c r="AW46" s="34" t="e">
        <f>INDEX(#REF!,MATCH(AW$130,#REF!,0),MATCH($A46,#REF!,0))</f>
        <v>#REF!</v>
      </c>
      <c r="AX46" s="34" t="e">
        <f>INDEX(#REF!,MATCH(AX$130,#REF!,0),MATCH($A46,#REF!,0))</f>
        <v>#REF!</v>
      </c>
      <c r="AY46" s="34" t="e">
        <f>INDEX(#REF!,MATCH(AY$130,#REF!,0),MATCH($A46,#REF!,0))</f>
        <v>#REF!</v>
      </c>
      <c r="AZ46" s="34" t="e">
        <f>INDEX(#REF!,MATCH(AZ$130,#REF!,0),MATCH($A46,#REF!,0))</f>
        <v>#REF!</v>
      </c>
      <c r="BA46" s="34" t="e">
        <f>INDEX(#REF!,MATCH(BA$130,#REF!,0),MATCH($A46,#REF!,0))</f>
        <v>#REF!</v>
      </c>
      <c r="BB46" s="34" t="e">
        <f>INDEX(#REF!,MATCH(BB$130,#REF!,0),MATCH($A46,#REF!,0))</f>
        <v>#REF!</v>
      </c>
      <c r="BC46" s="34" t="e">
        <f>INDEX(#REF!,MATCH(BC$130,#REF!,0),MATCH($A46,#REF!,0))</f>
        <v>#REF!</v>
      </c>
      <c r="BD46" s="34" t="e">
        <f>INDEX(#REF!,MATCH(BD$130,#REF!,0),MATCH($A46,#REF!,0))</f>
        <v>#REF!</v>
      </c>
      <c r="BE46" s="34" t="e">
        <f>INDEX(#REF!,MATCH(BE$130,#REF!,0),MATCH($A46,#REF!,0))</f>
        <v>#REF!</v>
      </c>
      <c r="BF46" s="34" t="e">
        <f>INDEX(#REF!,MATCH(BF$130,#REF!,0),MATCH($A46,#REF!,0))</f>
        <v>#REF!</v>
      </c>
      <c r="BG46" s="34" t="e">
        <f>INDEX(#REF!,MATCH(BG$130,#REF!,0),MATCH($A46,#REF!,0))</f>
        <v>#REF!</v>
      </c>
      <c r="BH46" s="34" t="e">
        <f>INDEX(#REF!,MATCH(BH$130,#REF!,0),MATCH($A46,#REF!,0))</f>
        <v>#REF!</v>
      </c>
      <c r="BI46" s="34" t="e">
        <f>INDEX(#REF!,MATCH(BI$130,#REF!,0),MATCH($A46,#REF!,0))</f>
        <v>#REF!</v>
      </c>
      <c r="BJ46" s="34" t="e">
        <f>INDEX(#REF!,MATCH(BJ$130,#REF!,0),MATCH($A46,#REF!,0))</f>
        <v>#REF!</v>
      </c>
      <c r="BK46" s="34" t="e">
        <f>INDEX(#REF!,MATCH(BK$130,#REF!,0),MATCH($A46,#REF!,0))</f>
        <v>#REF!</v>
      </c>
      <c r="BL46" s="34" t="e">
        <f>INDEX(#REF!,MATCH(BL$130,#REF!,0),MATCH($A46,#REF!,0))</f>
        <v>#REF!</v>
      </c>
      <c r="BM46" s="34" t="e">
        <f>INDEX(#REF!,MATCH(BM$130,#REF!,0),MATCH($A46,#REF!,0))</f>
        <v>#REF!</v>
      </c>
      <c r="BN46" s="34" t="e">
        <f>INDEX(#REF!,MATCH(BN$130,#REF!,0),MATCH($A46,#REF!,0))</f>
        <v>#REF!</v>
      </c>
      <c r="BO46" s="34" t="e">
        <f>INDEX(#REF!,MATCH(BO$130,#REF!,0),MATCH($A46,#REF!,0))</f>
        <v>#REF!</v>
      </c>
      <c r="BP46" s="34" t="e">
        <f>INDEX(#REF!,MATCH(BP$130,#REF!,0),MATCH($A46,#REF!,0))</f>
        <v>#REF!</v>
      </c>
      <c r="BQ46" s="34" t="e">
        <f>INDEX(#REF!,MATCH(BQ$130,#REF!,0),MATCH($A46,#REF!,0))</f>
        <v>#REF!</v>
      </c>
    </row>
    <row r="47" spans="1:69" ht="12" customHeight="1">
      <c r="A47" s="179">
        <v>39</v>
      </c>
      <c r="B47" s="44" t="s">
        <v>7</v>
      </c>
      <c r="C47" s="127" t="s">
        <v>18</v>
      </c>
      <c r="D47" s="34" t="e">
        <f>INDEX(#REF!,MATCH(D$130,#REF!,0),MATCH($A47,#REF!,0))</f>
        <v>#REF!</v>
      </c>
      <c r="E47" s="34" t="e">
        <f>INDEX(#REF!,MATCH(E$130,#REF!,0),MATCH($A47,#REF!,0))</f>
        <v>#REF!</v>
      </c>
      <c r="F47" s="34" t="e">
        <f>INDEX(#REF!,MATCH(F$130,#REF!,0),MATCH($A47,#REF!,0))</f>
        <v>#REF!</v>
      </c>
      <c r="G47" s="34" t="e">
        <f>INDEX(#REF!,MATCH(G$130,#REF!,0),MATCH($A47,#REF!,0))</f>
        <v>#REF!</v>
      </c>
      <c r="H47" s="34" t="e">
        <f>INDEX(#REF!,MATCH(H$130,#REF!,0),MATCH($A47,#REF!,0))</f>
        <v>#REF!</v>
      </c>
      <c r="I47" s="34" t="e">
        <f>INDEX(#REF!,MATCH(I$130,#REF!,0),MATCH($A47,#REF!,0))</f>
        <v>#REF!</v>
      </c>
      <c r="J47" s="34" t="e">
        <f>INDEX(#REF!,MATCH(J$130,#REF!,0),MATCH($A47,#REF!,0))</f>
        <v>#REF!</v>
      </c>
      <c r="K47" s="34" t="e">
        <f>INDEX(#REF!,MATCH(K$130,#REF!,0),MATCH($A47,#REF!,0))</f>
        <v>#REF!</v>
      </c>
      <c r="L47" s="34" t="e">
        <f>INDEX(#REF!,MATCH(L$130,#REF!,0),MATCH($A47,#REF!,0))</f>
        <v>#REF!</v>
      </c>
      <c r="M47" s="34" t="e">
        <f>INDEX(#REF!,MATCH(M$130,#REF!,0),MATCH($A47,#REF!,0))</f>
        <v>#REF!</v>
      </c>
      <c r="N47" s="34" t="e">
        <f>INDEX(#REF!,MATCH(N$130,#REF!,0),MATCH($A47,#REF!,0))</f>
        <v>#REF!</v>
      </c>
      <c r="O47" s="34" t="e">
        <f>INDEX(#REF!,MATCH(O$130,#REF!,0),MATCH($A47,#REF!,0))</f>
        <v>#REF!</v>
      </c>
      <c r="P47" s="34" t="e">
        <f>INDEX(#REF!,MATCH(P$130,#REF!,0),MATCH($A47,#REF!,0))</f>
        <v>#REF!</v>
      </c>
      <c r="Q47" s="34" t="e">
        <f>INDEX(#REF!,MATCH(Q$130,#REF!,0),MATCH($A47,#REF!,0))</f>
        <v>#REF!</v>
      </c>
      <c r="R47" s="34" t="e">
        <f>INDEX(#REF!,MATCH(R$130,#REF!,0),MATCH($A47,#REF!,0))</f>
        <v>#REF!</v>
      </c>
      <c r="S47" s="34" t="e">
        <f>INDEX(#REF!,MATCH(S$130,#REF!,0),MATCH($A47,#REF!,0))</f>
        <v>#REF!</v>
      </c>
      <c r="T47" s="34" t="e">
        <f>INDEX(#REF!,MATCH(T$130,#REF!,0),MATCH($A47,#REF!,0))</f>
        <v>#REF!</v>
      </c>
      <c r="U47" s="34" t="e">
        <f>INDEX(#REF!,MATCH(U$130,#REF!,0),MATCH($A47,#REF!,0))</f>
        <v>#REF!</v>
      </c>
      <c r="V47" s="34" t="e">
        <f>INDEX(#REF!,MATCH(V$130,#REF!,0),MATCH($A47,#REF!,0))</f>
        <v>#REF!</v>
      </c>
      <c r="W47" s="34" t="e">
        <f>INDEX(#REF!,MATCH(W$130,#REF!,0),MATCH($A47,#REF!,0))</f>
        <v>#REF!</v>
      </c>
      <c r="X47" s="34" t="e">
        <f>INDEX(#REF!,MATCH(X$130,#REF!,0),MATCH($A47,#REF!,0))</f>
        <v>#REF!</v>
      </c>
      <c r="Y47" s="34" t="e">
        <f>INDEX(#REF!,MATCH(Y$130,#REF!,0),MATCH($A47,#REF!,0))</f>
        <v>#REF!</v>
      </c>
      <c r="Z47" s="34" t="e">
        <f>INDEX(#REF!,MATCH(Z$130,#REF!,0),MATCH($A47,#REF!,0))</f>
        <v>#REF!</v>
      </c>
      <c r="AA47" s="34" t="e">
        <f>INDEX(#REF!,MATCH(AA$130,#REF!,0),MATCH($A47,#REF!,0))</f>
        <v>#REF!</v>
      </c>
      <c r="AB47" s="34" t="e">
        <f>INDEX(#REF!,MATCH(AB$130,#REF!,0),MATCH($A47,#REF!,0))</f>
        <v>#REF!</v>
      </c>
      <c r="AC47" s="34" t="e">
        <f>INDEX(#REF!,MATCH(AC$130,#REF!,0),MATCH($A47,#REF!,0))</f>
        <v>#REF!</v>
      </c>
      <c r="AD47" s="34" t="e">
        <f>INDEX(#REF!,MATCH(AD$130,#REF!,0),MATCH($A47,#REF!,0))</f>
        <v>#REF!</v>
      </c>
      <c r="AE47" s="34" t="e">
        <f>INDEX(#REF!,MATCH(AE$130,#REF!,0),MATCH($A47,#REF!,0))</f>
        <v>#REF!</v>
      </c>
      <c r="AF47" s="34" t="e">
        <f>INDEX(#REF!,MATCH(AF$130,#REF!,0),MATCH($A47,#REF!,0))</f>
        <v>#REF!</v>
      </c>
      <c r="AG47" s="34" t="e">
        <f>INDEX(#REF!,MATCH(AG$130,#REF!,0),MATCH($A47,#REF!,0))</f>
        <v>#REF!</v>
      </c>
      <c r="AH47" s="34" t="e">
        <f>INDEX(#REF!,MATCH(AH$130,#REF!,0),MATCH($A47,#REF!,0))</f>
        <v>#REF!</v>
      </c>
      <c r="AI47" s="34" t="e">
        <f>INDEX(#REF!,MATCH(AI$130,#REF!,0),MATCH($A47,#REF!,0))</f>
        <v>#REF!</v>
      </c>
      <c r="AJ47" s="34" t="e">
        <f>INDEX(#REF!,MATCH(AJ$130,#REF!,0),MATCH($A47,#REF!,0))</f>
        <v>#REF!</v>
      </c>
      <c r="AK47" s="34" t="e">
        <f>INDEX(#REF!,MATCH(AK$130,#REF!,0),MATCH($A47,#REF!,0))</f>
        <v>#REF!</v>
      </c>
      <c r="AL47" s="34" t="e">
        <f>INDEX(#REF!,MATCH(AL$130,#REF!,0),MATCH($A47,#REF!,0))</f>
        <v>#REF!</v>
      </c>
      <c r="AM47" s="34" t="e">
        <f>INDEX(#REF!,MATCH(AM$130,#REF!,0),MATCH($A47,#REF!,0))</f>
        <v>#REF!</v>
      </c>
      <c r="AN47" s="34" t="e">
        <f>INDEX(#REF!,MATCH(AN$130,#REF!,0),MATCH($A47,#REF!,0))</f>
        <v>#REF!</v>
      </c>
      <c r="AO47" s="34" t="e">
        <f>INDEX(#REF!,MATCH(AO$130,#REF!,0),MATCH($A47,#REF!,0))</f>
        <v>#REF!</v>
      </c>
      <c r="AP47" s="34" t="e">
        <f>INDEX(#REF!,MATCH(AP$130,#REF!,0),MATCH($A47,#REF!,0))</f>
        <v>#REF!</v>
      </c>
      <c r="AQ47" s="34" t="e">
        <f>INDEX(#REF!,MATCH(AQ$130,#REF!,0),MATCH($A47,#REF!,0))</f>
        <v>#REF!</v>
      </c>
      <c r="AR47" s="34" t="e">
        <f>INDEX(#REF!,MATCH(AR$130,#REF!,0),MATCH($A47,#REF!,0))</f>
        <v>#REF!</v>
      </c>
      <c r="AS47" s="34" t="e">
        <f>INDEX(#REF!,MATCH(AS$130,#REF!,0),MATCH($A47,#REF!,0))</f>
        <v>#REF!</v>
      </c>
      <c r="AT47" s="34" t="e">
        <f>INDEX(#REF!,MATCH(AT$130,#REF!,0),MATCH($A47,#REF!,0))</f>
        <v>#REF!</v>
      </c>
      <c r="AU47" s="34" t="e">
        <f>INDEX(#REF!,MATCH(AU$130,#REF!,0),MATCH($A47,#REF!,0))</f>
        <v>#REF!</v>
      </c>
      <c r="AV47" s="34" t="e">
        <f>INDEX(#REF!,MATCH(AV$130,#REF!,0),MATCH($A47,#REF!,0))</f>
        <v>#REF!</v>
      </c>
      <c r="AW47" s="34" t="e">
        <f>INDEX(#REF!,MATCH(AW$130,#REF!,0),MATCH($A47,#REF!,0))</f>
        <v>#REF!</v>
      </c>
      <c r="AX47" s="34" t="e">
        <f>INDEX(#REF!,MATCH(AX$130,#REF!,0),MATCH($A47,#REF!,0))</f>
        <v>#REF!</v>
      </c>
      <c r="AY47" s="34" t="e">
        <f>INDEX(#REF!,MATCH(AY$130,#REF!,0),MATCH($A47,#REF!,0))</f>
        <v>#REF!</v>
      </c>
      <c r="AZ47" s="34" t="e">
        <f>INDEX(#REF!,MATCH(AZ$130,#REF!,0),MATCH($A47,#REF!,0))</f>
        <v>#REF!</v>
      </c>
      <c r="BA47" s="34" t="e">
        <f>INDEX(#REF!,MATCH(BA$130,#REF!,0),MATCH($A47,#REF!,0))</f>
        <v>#REF!</v>
      </c>
      <c r="BB47" s="34" t="e">
        <f>INDEX(#REF!,MATCH(BB$130,#REF!,0),MATCH($A47,#REF!,0))</f>
        <v>#REF!</v>
      </c>
      <c r="BC47" s="34" t="e">
        <f>INDEX(#REF!,MATCH(BC$130,#REF!,0),MATCH($A47,#REF!,0))</f>
        <v>#REF!</v>
      </c>
      <c r="BD47" s="34" t="e">
        <f>INDEX(#REF!,MATCH(BD$130,#REF!,0),MATCH($A47,#REF!,0))</f>
        <v>#REF!</v>
      </c>
      <c r="BE47" s="34" t="e">
        <f>INDEX(#REF!,MATCH(BE$130,#REF!,0),MATCH($A47,#REF!,0))</f>
        <v>#REF!</v>
      </c>
      <c r="BF47" s="34" t="e">
        <f>INDEX(#REF!,MATCH(BF$130,#REF!,0),MATCH($A47,#REF!,0))</f>
        <v>#REF!</v>
      </c>
      <c r="BG47" s="34" t="e">
        <f>INDEX(#REF!,MATCH(BG$130,#REF!,0),MATCH($A47,#REF!,0))</f>
        <v>#REF!</v>
      </c>
      <c r="BH47" s="34" t="e">
        <f>INDEX(#REF!,MATCH(BH$130,#REF!,0),MATCH($A47,#REF!,0))</f>
        <v>#REF!</v>
      </c>
      <c r="BI47" s="34" t="e">
        <f>INDEX(#REF!,MATCH(BI$130,#REF!,0),MATCH($A47,#REF!,0))</f>
        <v>#REF!</v>
      </c>
      <c r="BJ47" s="34" t="e">
        <f>INDEX(#REF!,MATCH(BJ$130,#REF!,0),MATCH($A47,#REF!,0))</f>
        <v>#REF!</v>
      </c>
      <c r="BK47" s="34" t="e">
        <f>INDEX(#REF!,MATCH(BK$130,#REF!,0),MATCH($A47,#REF!,0))</f>
        <v>#REF!</v>
      </c>
      <c r="BL47" s="34" t="e">
        <f>INDEX(#REF!,MATCH(BL$130,#REF!,0),MATCH($A47,#REF!,0))</f>
        <v>#REF!</v>
      </c>
      <c r="BM47" s="34" t="e">
        <f>INDEX(#REF!,MATCH(BM$130,#REF!,0),MATCH($A47,#REF!,0))</f>
        <v>#REF!</v>
      </c>
      <c r="BN47" s="34" t="e">
        <f>INDEX(#REF!,MATCH(BN$130,#REF!,0),MATCH($A47,#REF!,0))</f>
        <v>#REF!</v>
      </c>
      <c r="BO47" s="34" t="e">
        <f>INDEX(#REF!,MATCH(BO$130,#REF!,0),MATCH($A47,#REF!,0))</f>
        <v>#REF!</v>
      </c>
      <c r="BP47" s="34" t="e">
        <f>INDEX(#REF!,MATCH(BP$130,#REF!,0),MATCH($A47,#REF!,0))</f>
        <v>#REF!</v>
      </c>
      <c r="BQ47" s="34" t="e">
        <f>INDEX(#REF!,MATCH(BQ$130,#REF!,0),MATCH($A47,#REF!,0))</f>
        <v>#REF!</v>
      </c>
    </row>
    <row r="48" spans="1:69" s="21" customFormat="1" ht="21">
      <c r="A48" s="179">
        <v>40</v>
      </c>
      <c r="B48" s="46" t="s">
        <v>44</v>
      </c>
      <c r="C48" s="127" t="s">
        <v>18</v>
      </c>
      <c r="D48" s="34" t="e">
        <f>INDEX(#REF!,MATCH(D$130,#REF!,0),MATCH($A48,#REF!,0))</f>
        <v>#REF!</v>
      </c>
      <c r="E48" s="34" t="e">
        <f>INDEX(#REF!,MATCH(E$130,#REF!,0),MATCH($A48,#REF!,0))</f>
        <v>#REF!</v>
      </c>
      <c r="F48" s="34" t="e">
        <f>INDEX(#REF!,MATCH(F$130,#REF!,0),MATCH($A48,#REF!,0))</f>
        <v>#REF!</v>
      </c>
      <c r="G48" s="34" t="e">
        <f>INDEX(#REF!,MATCH(G$130,#REF!,0),MATCH($A48,#REF!,0))</f>
        <v>#REF!</v>
      </c>
      <c r="H48" s="34" t="e">
        <f>INDEX(#REF!,MATCH(H$130,#REF!,0),MATCH($A48,#REF!,0))</f>
        <v>#REF!</v>
      </c>
      <c r="I48" s="34" t="e">
        <f>INDEX(#REF!,MATCH(I$130,#REF!,0),MATCH($A48,#REF!,0))</f>
        <v>#REF!</v>
      </c>
      <c r="J48" s="34" t="e">
        <f>INDEX(#REF!,MATCH(J$130,#REF!,0),MATCH($A48,#REF!,0))</f>
        <v>#REF!</v>
      </c>
      <c r="K48" s="34" t="e">
        <f>INDEX(#REF!,MATCH(K$130,#REF!,0),MATCH($A48,#REF!,0))</f>
        <v>#REF!</v>
      </c>
      <c r="L48" s="34" t="e">
        <f>INDEX(#REF!,MATCH(L$130,#REF!,0),MATCH($A48,#REF!,0))</f>
        <v>#REF!</v>
      </c>
      <c r="M48" s="34" t="e">
        <f>INDEX(#REF!,MATCH(M$130,#REF!,0),MATCH($A48,#REF!,0))</f>
        <v>#REF!</v>
      </c>
      <c r="N48" s="34" t="e">
        <f>INDEX(#REF!,MATCH(N$130,#REF!,0),MATCH($A48,#REF!,0))</f>
        <v>#REF!</v>
      </c>
      <c r="O48" s="34" t="e">
        <f>INDEX(#REF!,MATCH(O$130,#REF!,0),MATCH($A48,#REF!,0))</f>
        <v>#REF!</v>
      </c>
      <c r="P48" s="34" t="e">
        <f>INDEX(#REF!,MATCH(P$130,#REF!,0),MATCH($A48,#REF!,0))</f>
        <v>#REF!</v>
      </c>
      <c r="Q48" s="34" t="e">
        <f>INDEX(#REF!,MATCH(Q$130,#REF!,0),MATCH($A48,#REF!,0))</f>
        <v>#REF!</v>
      </c>
      <c r="R48" s="34" t="e">
        <f>INDEX(#REF!,MATCH(R$130,#REF!,0),MATCH($A48,#REF!,0))</f>
        <v>#REF!</v>
      </c>
      <c r="S48" s="34" t="e">
        <f>INDEX(#REF!,MATCH(S$130,#REF!,0),MATCH($A48,#REF!,0))</f>
        <v>#REF!</v>
      </c>
      <c r="T48" s="34" t="e">
        <f>INDEX(#REF!,MATCH(T$130,#REF!,0),MATCH($A48,#REF!,0))</f>
        <v>#REF!</v>
      </c>
      <c r="U48" s="34" t="e">
        <f>INDEX(#REF!,MATCH(U$130,#REF!,0),MATCH($A48,#REF!,0))</f>
        <v>#REF!</v>
      </c>
      <c r="V48" s="34" t="e">
        <f>INDEX(#REF!,MATCH(V$130,#REF!,0),MATCH($A48,#REF!,0))</f>
        <v>#REF!</v>
      </c>
      <c r="W48" s="34" t="e">
        <f>INDEX(#REF!,MATCH(W$130,#REF!,0),MATCH($A48,#REF!,0))</f>
        <v>#REF!</v>
      </c>
      <c r="X48" s="34" t="e">
        <f>INDEX(#REF!,MATCH(X$130,#REF!,0),MATCH($A48,#REF!,0))</f>
        <v>#REF!</v>
      </c>
      <c r="Y48" s="34" t="e">
        <f>INDEX(#REF!,MATCH(Y$130,#REF!,0),MATCH($A48,#REF!,0))</f>
        <v>#REF!</v>
      </c>
      <c r="Z48" s="34" t="e">
        <f>INDEX(#REF!,MATCH(Z$130,#REF!,0),MATCH($A48,#REF!,0))</f>
        <v>#REF!</v>
      </c>
      <c r="AA48" s="34" t="e">
        <f>INDEX(#REF!,MATCH(AA$130,#REF!,0),MATCH($A48,#REF!,0))</f>
        <v>#REF!</v>
      </c>
      <c r="AB48" s="34" t="e">
        <f>INDEX(#REF!,MATCH(AB$130,#REF!,0),MATCH($A48,#REF!,0))</f>
        <v>#REF!</v>
      </c>
      <c r="AC48" s="34" t="e">
        <f>INDEX(#REF!,MATCH(AC$130,#REF!,0),MATCH($A48,#REF!,0))</f>
        <v>#REF!</v>
      </c>
      <c r="AD48" s="34" t="e">
        <f>INDEX(#REF!,MATCH(AD$130,#REF!,0),MATCH($A48,#REF!,0))</f>
        <v>#REF!</v>
      </c>
      <c r="AE48" s="34" t="e">
        <f>INDEX(#REF!,MATCH(AE$130,#REF!,0),MATCH($A48,#REF!,0))</f>
        <v>#REF!</v>
      </c>
      <c r="AF48" s="34" t="e">
        <f>INDEX(#REF!,MATCH(AF$130,#REF!,0),MATCH($A48,#REF!,0))</f>
        <v>#REF!</v>
      </c>
      <c r="AG48" s="34" t="e">
        <f>INDEX(#REF!,MATCH(AG$130,#REF!,0),MATCH($A48,#REF!,0))</f>
        <v>#REF!</v>
      </c>
      <c r="AH48" s="34" t="e">
        <f>INDEX(#REF!,MATCH(AH$130,#REF!,0),MATCH($A48,#REF!,0))</f>
        <v>#REF!</v>
      </c>
      <c r="AI48" s="34" t="e">
        <f>INDEX(#REF!,MATCH(AI$130,#REF!,0),MATCH($A48,#REF!,0))</f>
        <v>#REF!</v>
      </c>
      <c r="AJ48" s="34" t="e">
        <f>INDEX(#REF!,MATCH(AJ$130,#REF!,0),MATCH($A48,#REF!,0))</f>
        <v>#REF!</v>
      </c>
      <c r="AK48" s="34" t="e">
        <f>INDEX(#REF!,MATCH(AK$130,#REF!,0),MATCH($A48,#REF!,0))</f>
        <v>#REF!</v>
      </c>
      <c r="AL48" s="34" t="e">
        <f>INDEX(#REF!,MATCH(AL$130,#REF!,0),MATCH($A48,#REF!,0))</f>
        <v>#REF!</v>
      </c>
      <c r="AM48" s="34" t="e">
        <f>INDEX(#REF!,MATCH(AM$130,#REF!,0),MATCH($A48,#REF!,0))</f>
        <v>#REF!</v>
      </c>
      <c r="AN48" s="34" t="e">
        <f>INDEX(#REF!,MATCH(AN$130,#REF!,0),MATCH($A48,#REF!,0))</f>
        <v>#REF!</v>
      </c>
      <c r="AO48" s="34" t="e">
        <f>INDEX(#REF!,MATCH(AO$130,#REF!,0),MATCH($A48,#REF!,0))</f>
        <v>#REF!</v>
      </c>
      <c r="AP48" s="34" t="e">
        <f>INDEX(#REF!,MATCH(AP$130,#REF!,0),MATCH($A48,#REF!,0))</f>
        <v>#REF!</v>
      </c>
      <c r="AQ48" s="34" t="e">
        <f>INDEX(#REF!,MATCH(AQ$130,#REF!,0),MATCH($A48,#REF!,0))</f>
        <v>#REF!</v>
      </c>
      <c r="AR48" s="34" t="e">
        <f>INDEX(#REF!,MATCH(AR$130,#REF!,0),MATCH($A48,#REF!,0))</f>
        <v>#REF!</v>
      </c>
      <c r="AS48" s="34" t="e">
        <f>INDEX(#REF!,MATCH(AS$130,#REF!,0),MATCH($A48,#REF!,0))</f>
        <v>#REF!</v>
      </c>
      <c r="AT48" s="34" t="e">
        <f>INDEX(#REF!,MATCH(AT$130,#REF!,0),MATCH($A48,#REF!,0))</f>
        <v>#REF!</v>
      </c>
      <c r="AU48" s="34" t="e">
        <f>INDEX(#REF!,MATCH(AU$130,#REF!,0),MATCH($A48,#REF!,0))</f>
        <v>#REF!</v>
      </c>
      <c r="AV48" s="34" t="e">
        <f>INDEX(#REF!,MATCH(AV$130,#REF!,0),MATCH($A48,#REF!,0))</f>
        <v>#REF!</v>
      </c>
      <c r="AW48" s="34" t="e">
        <f>INDEX(#REF!,MATCH(AW$130,#REF!,0),MATCH($A48,#REF!,0))</f>
        <v>#REF!</v>
      </c>
      <c r="AX48" s="34" t="e">
        <f>INDEX(#REF!,MATCH(AX$130,#REF!,0),MATCH($A48,#REF!,0))</f>
        <v>#REF!</v>
      </c>
      <c r="AY48" s="34" t="e">
        <f>INDEX(#REF!,MATCH(AY$130,#REF!,0),MATCH($A48,#REF!,0))</f>
        <v>#REF!</v>
      </c>
      <c r="AZ48" s="34" t="e">
        <f>INDEX(#REF!,MATCH(AZ$130,#REF!,0),MATCH($A48,#REF!,0))</f>
        <v>#REF!</v>
      </c>
      <c r="BA48" s="34" t="e">
        <f>INDEX(#REF!,MATCH(BA$130,#REF!,0),MATCH($A48,#REF!,0))</f>
        <v>#REF!</v>
      </c>
      <c r="BB48" s="34" t="e">
        <f>INDEX(#REF!,MATCH(BB$130,#REF!,0),MATCH($A48,#REF!,0))</f>
        <v>#REF!</v>
      </c>
      <c r="BC48" s="34" t="e">
        <f>INDEX(#REF!,MATCH(BC$130,#REF!,0),MATCH($A48,#REF!,0))</f>
        <v>#REF!</v>
      </c>
      <c r="BD48" s="34" t="e">
        <f>INDEX(#REF!,MATCH(BD$130,#REF!,0),MATCH($A48,#REF!,0))</f>
        <v>#REF!</v>
      </c>
      <c r="BE48" s="34" t="e">
        <f>INDEX(#REF!,MATCH(BE$130,#REF!,0),MATCH($A48,#REF!,0))</f>
        <v>#REF!</v>
      </c>
      <c r="BF48" s="34" t="e">
        <f>INDEX(#REF!,MATCH(BF$130,#REF!,0),MATCH($A48,#REF!,0))</f>
        <v>#REF!</v>
      </c>
      <c r="BG48" s="34" t="e">
        <f>INDEX(#REF!,MATCH(BG$130,#REF!,0),MATCH($A48,#REF!,0))</f>
        <v>#REF!</v>
      </c>
      <c r="BH48" s="34" t="e">
        <f>INDEX(#REF!,MATCH(BH$130,#REF!,0),MATCH($A48,#REF!,0))</f>
        <v>#REF!</v>
      </c>
      <c r="BI48" s="34" t="e">
        <f>INDEX(#REF!,MATCH(BI$130,#REF!,0),MATCH($A48,#REF!,0))</f>
        <v>#REF!</v>
      </c>
      <c r="BJ48" s="34" t="e">
        <f>INDEX(#REF!,MATCH(BJ$130,#REF!,0),MATCH($A48,#REF!,0))</f>
        <v>#REF!</v>
      </c>
      <c r="BK48" s="34" t="e">
        <f>INDEX(#REF!,MATCH(BK$130,#REF!,0),MATCH($A48,#REF!,0))</f>
        <v>#REF!</v>
      </c>
      <c r="BL48" s="34" t="e">
        <f>INDEX(#REF!,MATCH(BL$130,#REF!,0),MATCH($A48,#REF!,0))</f>
        <v>#REF!</v>
      </c>
      <c r="BM48" s="34" t="e">
        <f>INDEX(#REF!,MATCH(BM$130,#REF!,0),MATCH($A48,#REF!,0))</f>
        <v>#REF!</v>
      </c>
      <c r="BN48" s="34" t="e">
        <f>INDEX(#REF!,MATCH(BN$130,#REF!,0),MATCH($A48,#REF!,0))</f>
        <v>#REF!</v>
      </c>
      <c r="BO48" s="34" t="e">
        <f>INDEX(#REF!,MATCH(BO$130,#REF!,0),MATCH($A48,#REF!,0))</f>
        <v>#REF!</v>
      </c>
      <c r="BP48" s="34" t="e">
        <f>INDEX(#REF!,MATCH(BP$130,#REF!,0),MATCH($A48,#REF!,0))</f>
        <v>#REF!</v>
      </c>
      <c r="BQ48" s="34" t="e">
        <f>INDEX(#REF!,MATCH(BQ$130,#REF!,0),MATCH($A48,#REF!,0))</f>
        <v>#REF!</v>
      </c>
    </row>
    <row r="49" spans="1:69" s="21" customFormat="1" ht="21.75" thickBot="1">
      <c r="A49" s="179">
        <v>41</v>
      </c>
      <c r="B49" s="59" t="s">
        <v>20</v>
      </c>
      <c r="C49" s="132" t="s">
        <v>18</v>
      </c>
      <c r="D49" s="35" t="e">
        <f>INDEX(#REF!,MATCH(D$130,#REF!,0),MATCH($A49,#REF!,0))</f>
        <v>#REF!</v>
      </c>
      <c r="E49" s="35" t="e">
        <f>INDEX(#REF!,MATCH(E$130,#REF!,0),MATCH($A49,#REF!,0))</f>
        <v>#REF!</v>
      </c>
      <c r="F49" s="35" t="e">
        <f>INDEX(#REF!,MATCH(F$130,#REF!,0),MATCH($A49,#REF!,0))</f>
        <v>#REF!</v>
      </c>
      <c r="G49" s="35" t="e">
        <f>INDEX(#REF!,MATCH(G$130,#REF!,0),MATCH($A49,#REF!,0))</f>
        <v>#REF!</v>
      </c>
      <c r="H49" s="35" t="e">
        <f>INDEX(#REF!,MATCH(H$130,#REF!,0),MATCH($A49,#REF!,0))</f>
        <v>#REF!</v>
      </c>
      <c r="I49" s="35" t="e">
        <f>INDEX(#REF!,MATCH(I$130,#REF!,0),MATCH($A49,#REF!,0))</f>
        <v>#REF!</v>
      </c>
      <c r="J49" s="35" t="e">
        <f>INDEX(#REF!,MATCH(J$130,#REF!,0),MATCH($A49,#REF!,0))</f>
        <v>#REF!</v>
      </c>
      <c r="K49" s="35" t="e">
        <f>INDEX(#REF!,MATCH(K$130,#REF!,0),MATCH($A49,#REF!,0))</f>
        <v>#REF!</v>
      </c>
      <c r="L49" s="35" t="e">
        <f>INDEX(#REF!,MATCH(L$130,#REF!,0),MATCH($A49,#REF!,0))</f>
        <v>#REF!</v>
      </c>
      <c r="M49" s="35" t="e">
        <f>INDEX(#REF!,MATCH(M$130,#REF!,0),MATCH($A49,#REF!,0))</f>
        <v>#REF!</v>
      </c>
      <c r="N49" s="35" t="e">
        <f>INDEX(#REF!,MATCH(N$130,#REF!,0),MATCH($A49,#REF!,0))</f>
        <v>#REF!</v>
      </c>
      <c r="O49" s="35" t="e">
        <f>INDEX(#REF!,MATCH(O$130,#REF!,0),MATCH($A49,#REF!,0))</f>
        <v>#REF!</v>
      </c>
      <c r="P49" s="35" t="e">
        <f>INDEX(#REF!,MATCH(P$130,#REF!,0),MATCH($A49,#REF!,0))</f>
        <v>#REF!</v>
      </c>
      <c r="Q49" s="35" t="e">
        <f>INDEX(#REF!,MATCH(Q$130,#REF!,0),MATCH($A49,#REF!,0))</f>
        <v>#REF!</v>
      </c>
      <c r="R49" s="35" t="e">
        <f>INDEX(#REF!,MATCH(R$130,#REF!,0),MATCH($A49,#REF!,0))</f>
        <v>#REF!</v>
      </c>
      <c r="S49" s="35" t="e">
        <f>INDEX(#REF!,MATCH(S$130,#REF!,0),MATCH($A49,#REF!,0))</f>
        <v>#REF!</v>
      </c>
      <c r="T49" s="35" t="e">
        <f>INDEX(#REF!,MATCH(T$130,#REF!,0),MATCH($A49,#REF!,0))</f>
        <v>#REF!</v>
      </c>
      <c r="U49" s="35" t="e">
        <f>INDEX(#REF!,MATCH(U$130,#REF!,0),MATCH($A49,#REF!,0))</f>
        <v>#REF!</v>
      </c>
      <c r="V49" s="35" t="e">
        <f>INDEX(#REF!,MATCH(V$130,#REF!,0),MATCH($A49,#REF!,0))</f>
        <v>#REF!</v>
      </c>
      <c r="W49" s="35" t="e">
        <f>INDEX(#REF!,MATCH(W$130,#REF!,0),MATCH($A49,#REF!,0))</f>
        <v>#REF!</v>
      </c>
      <c r="X49" s="35" t="e">
        <f>INDEX(#REF!,MATCH(X$130,#REF!,0),MATCH($A49,#REF!,0))</f>
        <v>#REF!</v>
      </c>
      <c r="Y49" s="35" t="e">
        <f>INDEX(#REF!,MATCH(Y$130,#REF!,0),MATCH($A49,#REF!,0))</f>
        <v>#REF!</v>
      </c>
      <c r="Z49" s="35" t="e">
        <f>INDEX(#REF!,MATCH(Z$130,#REF!,0),MATCH($A49,#REF!,0))</f>
        <v>#REF!</v>
      </c>
      <c r="AA49" s="35" t="e">
        <f>INDEX(#REF!,MATCH(AA$130,#REF!,0),MATCH($A49,#REF!,0))</f>
        <v>#REF!</v>
      </c>
      <c r="AB49" s="35" t="e">
        <f>INDEX(#REF!,MATCH(AB$130,#REF!,0),MATCH($A49,#REF!,0))</f>
        <v>#REF!</v>
      </c>
      <c r="AC49" s="35" t="e">
        <f>INDEX(#REF!,MATCH(AC$130,#REF!,0),MATCH($A49,#REF!,0))</f>
        <v>#REF!</v>
      </c>
      <c r="AD49" s="35" t="e">
        <f>INDEX(#REF!,MATCH(AD$130,#REF!,0),MATCH($A49,#REF!,0))</f>
        <v>#REF!</v>
      </c>
      <c r="AE49" s="35" t="e">
        <f>INDEX(#REF!,MATCH(AE$130,#REF!,0),MATCH($A49,#REF!,0))</f>
        <v>#REF!</v>
      </c>
      <c r="AF49" s="35" t="e">
        <f>INDEX(#REF!,MATCH(AF$130,#REF!,0),MATCH($A49,#REF!,0))</f>
        <v>#REF!</v>
      </c>
      <c r="AG49" s="35" t="e">
        <f>INDEX(#REF!,MATCH(AG$130,#REF!,0),MATCH($A49,#REF!,0))</f>
        <v>#REF!</v>
      </c>
      <c r="AH49" s="35" t="e">
        <f>INDEX(#REF!,MATCH(AH$130,#REF!,0),MATCH($A49,#REF!,0))</f>
        <v>#REF!</v>
      </c>
      <c r="AI49" s="35" t="e">
        <f>INDEX(#REF!,MATCH(AI$130,#REF!,0),MATCH($A49,#REF!,0))</f>
        <v>#REF!</v>
      </c>
      <c r="AJ49" s="35" t="e">
        <f>INDEX(#REF!,MATCH(AJ$130,#REF!,0),MATCH($A49,#REF!,0))</f>
        <v>#REF!</v>
      </c>
      <c r="AK49" s="35" t="e">
        <f>INDEX(#REF!,MATCH(AK$130,#REF!,0),MATCH($A49,#REF!,0))</f>
        <v>#REF!</v>
      </c>
      <c r="AL49" s="35" t="e">
        <f>INDEX(#REF!,MATCH(AL$130,#REF!,0),MATCH($A49,#REF!,0))</f>
        <v>#REF!</v>
      </c>
      <c r="AM49" s="35" t="e">
        <f>INDEX(#REF!,MATCH(AM$130,#REF!,0),MATCH($A49,#REF!,0))</f>
        <v>#REF!</v>
      </c>
      <c r="AN49" s="35" t="e">
        <f>INDEX(#REF!,MATCH(AN$130,#REF!,0),MATCH($A49,#REF!,0))</f>
        <v>#REF!</v>
      </c>
      <c r="AO49" s="35" t="e">
        <f>INDEX(#REF!,MATCH(AO$130,#REF!,0),MATCH($A49,#REF!,0))</f>
        <v>#REF!</v>
      </c>
      <c r="AP49" s="35" t="e">
        <f>INDEX(#REF!,MATCH(AP$130,#REF!,0),MATCH($A49,#REF!,0))</f>
        <v>#REF!</v>
      </c>
      <c r="AQ49" s="35" t="e">
        <f>INDEX(#REF!,MATCH(AQ$130,#REF!,0),MATCH($A49,#REF!,0))</f>
        <v>#REF!</v>
      </c>
      <c r="AR49" s="35" t="e">
        <f>INDEX(#REF!,MATCH(AR$130,#REF!,0),MATCH($A49,#REF!,0))</f>
        <v>#REF!</v>
      </c>
      <c r="AS49" s="35" t="e">
        <f>INDEX(#REF!,MATCH(AS$130,#REF!,0),MATCH($A49,#REF!,0))</f>
        <v>#REF!</v>
      </c>
      <c r="AT49" s="35" t="e">
        <f>INDEX(#REF!,MATCH(AT$130,#REF!,0),MATCH($A49,#REF!,0))</f>
        <v>#REF!</v>
      </c>
      <c r="AU49" s="35" t="e">
        <f>INDEX(#REF!,MATCH(AU$130,#REF!,0),MATCH($A49,#REF!,0))</f>
        <v>#REF!</v>
      </c>
      <c r="AV49" s="35" t="e">
        <f>INDEX(#REF!,MATCH(AV$130,#REF!,0),MATCH($A49,#REF!,0))</f>
        <v>#REF!</v>
      </c>
      <c r="AW49" s="35" t="e">
        <f>INDEX(#REF!,MATCH(AW$130,#REF!,0),MATCH($A49,#REF!,0))</f>
        <v>#REF!</v>
      </c>
      <c r="AX49" s="35" t="e">
        <f>INDEX(#REF!,MATCH(AX$130,#REF!,0),MATCH($A49,#REF!,0))</f>
        <v>#REF!</v>
      </c>
      <c r="AY49" s="35" t="e">
        <f>INDEX(#REF!,MATCH(AY$130,#REF!,0),MATCH($A49,#REF!,0))</f>
        <v>#REF!</v>
      </c>
      <c r="AZ49" s="35" t="e">
        <f>INDEX(#REF!,MATCH(AZ$130,#REF!,0),MATCH($A49,#REF!,0))</f>
        <v>#REF!</v>
      </c>
      <c r="BA49" s="35" t="e">
        <f>INDEX(#REF!,MATCH(BA$130,#REF!,0),MATCH($A49,#REF!,0))</f>
        <v>#REF!</v>
      </c>
      <c r="BB49" s="35" t="e">
        <f>INDEX(#REF!,MATCH(BB$130,#REF!,0),MATCH($A49,#REF!,0))</f>
        <v>#REF!</v>
      </c>
      <c r="BC49" s="35" t="e">
        <f>INDEX(#REF!,MATCH(BC$130,#REF!,0),MATCH($A49,#REF!,0))</f>
        <v>#REF!</v>
      </c>
      <c r="BD49" s="35" t="e">
        <f>INDEX(#REF!,MATCH(BD$130,#REF!,0),MATCH($A49,#REF!,0))</f>
        <v>#REF!</v>
      </c>
      <c r="BE49" s="35" t="e">
        <f>INDEX(#REF!,MATCH(BE$130,#REF!,0),MATCH($A49,#REF!,0))</f>
        <v>#REF!</v>
      </c>
      <c r="BF49" s="35" t="e">
        <f>INDEX(#REF!,MATCH(BF$130,#REF!,0),MATCH($A49,#REF!,0))</f>
        <v>#REF!</v>
      </c>
      <c r="BG49" s="35" t="e">
        <f>INDEX(#REF!,MATCH(BG$130,#REF!,0),MATCH($A49,#REF!,0))</f>
        <v>#REF!</v>
      </c>
      <c r="BH49" s="35" t="e">
        <f>INDEX(#REF!,MATCH(BH$130,#REF!,0),MATCH($A49,#REF!,0))</f>
        <v>#REF!</v>
      </c>
      <c r="BI49" s="35" t="e">
        <f>INDEX(#REF!,MATCH(BI$130,#REF!,0),MATCH($A49,#REF!,0))</f>
        <v>#REF!</v>
      </c>
      <c r="BJ49" s="35" t="e">
        <f>INDEX(#REF!,MATCH(BJ$130,#REF!,0),MATCH($A49,#REF!,0))</f>
        <v>#REF!</v>
      </c>
      <c r="BK49" s="35" t="e">
        <f>INDEX(#REF!,MATCH(BK$130,#REF!,0),MATCH($A49,#REF!,0))</f>
        <v>#REF!</v>
      </c>
      <c r="BL49" s="35" t="e">
        <f>INDEX(#REF!,MATCH(BL$130,#REF!,0),MATCH($A49,#REF!,0))</f>
        <v>#REF!</v>
      </c>
      <c r="BM49" s="35" t="e">
        <f>INDEX(#REF!,MATCH(BM$130,#REF!,0),MATCH($A49,#REF!,0))</f>
        <v>#REF!</v>
      </c>
      <c r="BN49" s="35" t="e">
        <f>INDEX(#REF!,MATCH(BN$130,#REF!,0),MATCH($A49,#REF!,0))</f>
        <v>#REF!</v>
      </c>
      <c r="BO49" s="35" t="e">
        <f>INDEX(#REF!,MATCH(BO$130,#REF!,0),MATCH($A49,#REF!,0))</f>
        <v>#REF!</v>
      </c>
      <c r="BP49" s="35" t="e">
        <f>INDEX(#REF!,MATCH(BP$130,#REF!,0),MATCH($A49,#REF!,0))</f>
        <v>#REF!</v>
      </c>
      <c r="BQ49" s="35" t="e">
        <f>INDEX(#REF!,MATCH(BQ$130,#REF!,0),MATCH($A49,#REF!,0))</f>
        <v>#REF!</v>
      </c>
    </row>
    <row r="50" spans="1:69" s="21" customFormat="1" ht="12" customHeight="1">
      <c r="A50" s="179">
        <v>42</v>
      </c>
      <c r="B50" s="120" t="s">
        <v>11</v>
      </c>
      <c r="C50" s="121"/>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row>
    <row r="51" spans="1:69" s="21" customFormat="1" ht="12" customHeight="1">
      <c r="A51" s="179">
        <v>43</v>
      </c>
      <c r="B51" s="134" t="s">
        <v>29</v>
      </c>
      <c r="C51" s="127" t="s">
        <v>17</v>
      </c>
      <c r="D51" s="34" t="e">
        <f>INDEX(#REF!,MATCH(D$130,#REF!,0),MATCH($A51,#REF!,0))</f>
        <v>#REF!</v>
      </c>
      <c r="E51" s="34" t="e">
        <f>INDEX(#REF!,MATCH(E$130,#REF!,0),MATCH($A51,#REF!,0))</f>
        <v>#REF!</v>
      </c>
      <c r="F51" s="34" t="e">
        <f>INDEX(#REF!,MATCH(F$130,#REF!,0),MATCH($A51,#REF!,0))</f>
        <v>#REF!</v>
      </c>
      <c r="G51" s="34" t="e">
        <f>INDEX(#REF!,MATCH(G$130,#REF!,0),MATCH($A51,#REF!,0))</f>
        <v>#REF!</v>
      </c>
      <c r="H51" s="34" t="e">
        <f>INDEX(#REF!,MATCH(H$130,#REF!,0),MATCH($A51,#REF!,0))</f>
        <v>#REF!</v>
      </c>
      <c r="I51" s="34" t="e">
        <f>INDEX(#REF!,MATCH(I$130,#REF!,0),MATCH($A51,#REF!,0))</f>
        <v>#REF!</v>
      </c>
      <c r="J51" s="34" t="e">
        <f>INDEX(#REF!,MATCH(J$130,#REF!,0),MATCH($A51,#REF!,0))</f>
        <v>#REF!</v>
      </c>
      <c r="K51" s="34" t="e">
        <f>INDEX(#REF!,MATCH(K$130,#REF!,0),MATCH($A51,#REF!,0))</f>
        <v>#REF!</v>
      </c>
      <c r="L51" s="34" t="e">
        <f>INDEX(#REF!,MATCH(L$130,#REF!,0),MATCH($A51,#REF!,0))</f>
        <v>#REF!</v>
      </c>
      <c r="M51" s="34" t="e">
        <f>INDEX(#REF!,MATCH(M$130,#REF!,0),MATCH($A51,#REF!,0))</f>
        <v>#REF!</v>
      </c>
      <c r="N51" s="34" t="e">
        <f>INDEX(#REF!,MATCH(N$130,#REF!,0),MATCH($A51,#REF!,0))</f>
        <v>#REF!</v>
      </c>
      <c r="O51" s="34" t="e">
        <f>INDEX(#REF!,MATCH(O$130,#REF!,0),MATCH($A51,#REF!,0))</f>
        <v>#REF!</v>
      </c>
      <c r="P51" s="34" t="e">
        <f>INDEX(#REF!,MATCH(P$130,#REF!,0),MATCH($A51,#REF!,0))</f>
        <v>#REF!</v>
      </c>
      <c r="Q51" s="34" t="e">
        <f>INDEX(#REF!,MATCH(Q$130,#REF!,0),MATCH($A51,#REF!,0))</f>
        <v>#REF!</v>
      </c>
      <c r="R51" s="34" t="e">
        <f>INDEX(#REF!,MATCH(R$130,#REF!,0),MATCH($A51,#REF!,0))</f>
        <v>#REF!</v>
      </c>
      <c r="S51" s="34" t="e">
        <f>INDEX(#REF!,MATCH(S$130,#REF!,0),MATCH($A51,#REF!,0))</f>
        <v>#REF!</v>
      </c>
      <c r="T51" s="34" t="e">
        <f>INDEX(#REF!,MATCH(T$130,#REF!,0),MATCH($A51,#REF!,0))</f>
        <v>#REF!</v>
      </c>
      <c r="U51" s="34" t="e">
        <f>INDEX(#REF!,MATCH(U$130,#REF!,0),MATCH($A51,#REF!,0))</f>
        <v>#REF!</v>
      </c>
      <c r="V51" s="34" t="e">
        <f>INDEX(#REF!,MATCH(V$130,#REF!,0),MATCH($A51,#REF!,0))</f>
        <v>#REF!</v>
      </c>
      <c r="W51" s="34" t="e">
        <f>INDEX(#REF!,MATCH(W$130,#REF!,0),MATCH($A51,#REF!,0))</f>
        <v>#REF!</v>
      </c>
      <c r="X51" s="34" t="e">
        <f>INDEX(#REF!,MATCH(X$130,#REF!,0),MATCH($A51,#REF!,0))</f>
        <v>#REF!</v>
      </c>
      <c r="Y51" s="34" t="e">
        <f>INDEX(#REF!,MATCH(Y$130,#REF!,0),MATCH($A51,#REF!,0))</f>
        <v>#REF!</v>
      </c>
      <c r="Z51" s="34" t="e">
        <f>INDEX(#REF!,MATCH(Z$130,#REF!,0),MATCH($A51,#REF!,0))</f>
        <v>#REF!</v>
      </c>
      <c r="AA51" s="34" t="e">
        <f>INDEX(#REF!,MATCH(AA$130,#REF!,0),MATCH($A51,#REF!,0))</f>
        <v>#REF!</v>
      </c>
      <c r="AB51" s="34" t="e">
        <f>INDEX(#REF!,MATCH(AB$130,#REF!,0),MATCH($A51,#REF!,0))</f>
        <v>#REF!</v>
      </c>
      <c r="AC51" s="34" t="e">
        <f>INDEX(#REF!,MATCH(AC$130,#REF!,0),MATCH($A51,#REF!,0))</f>
        <v>#REF!</v>
      </c>
      <c r="AD51" s="34" t="e">
        <f>INDEX(#REF!,MATCH(AD$130,#REF!,0),MATCH($A51,#REF!,0))</f>
        <v>#REF!</v>
      </c>
      <c r="AE51" s="34" t="e">
        <f>INDEX(#REF!,MATCH(AE$130,#REF!,0),MATCH($A51,#REF!,0))</f>
        <v>#REF!</v>
      </c>
      <c r="AF51" s="34" t="e">
        <f>INDEX(#REF!,MATCH(AF$130,#REF!,0),MATCH($A51,#REF!,0))</f>
        <v>#REF!</v>
      </c>
      <c r="AG51" s="34" t="e">
        <f>INDEX(#REF!,MATCH(AG$130,#REF!,0),MATCH($A51,#REF!,0))</f>
        <v>#REF!</v>
      </c>
      <c r="AH51" s="34" t="e">
        <f>INDEX(#REF!,MATCH(AH$130,#REF!,0),MATCH($A51,#REF!,0))</f>
        <v>#REF!</v>
      </c>
      <c r="AI51" s="34" t="e">
        <f>INDEX(#REF!,MATCH(AI$130,#REF!,0),MATCH($A51,#REF!,0))</f>
        <v>#REF!</v>
      </c>
      <c r="AJ51" s="34" t="e">
        <f>INDEX(#REF!,MATCH(AJ$130,#REF!,0),MATCH($A51,#REF!,0))</f>
        <v>#REF!</v>
      </c>
      <c r="AK51" s="34" t="e">
        <f>INDEX(#REF!,MATCH(AK$130,#REF!,0),MATCH($A51,#REF!,0))</f>
        <v>#REF!</v>
      </c>
      <c r="AL51" s="34" t="e">
        <f>INDEX(#REF!,MATCH(AL$130,#REF!,0),MATCH($A51,#REF!,0))</f>
        <v>#REF!</v>
      </c>
      <c r="AM51" s="34" t="e">
        <f>INDEX(#REF!,MATCH(AM$130,#REF!,0),MATCH($A51,#REF!,0))</f>
        <v>#REF!</v>
      </c>
      <c r="AN51" s="34" t="e">
        <f>INDEX(#REF!,MATCH(AN$130,#REF!,0),MATCH($A51,#REF!,0))</f>
        <v>#REF!</v>
      </c>
      <c r="AO51" s="34" t="e">
        <f>INDEX(#REF!,MATCH(AO$130,#REF!,0),MATCH($A51,#REF!,0))</f>
        <v>#REF!</v>
      </c>
      <c r="AP51" s="34" t="e">
        <f>INDEX(#REF!,MATCH(AP$130,#REF!,0),MATCH($A51,#REF!,0))</f>
        <v>#REF!</v>
      </c>
      <c r="AQ51" s="34" t="e">
        <f>INDEX(#REF!,MATCH(AQ$130,#REF!,0),MATCH($A51,#REF!,0))</f>
        <v>#REF!</v>
      </c>
      <c r="AR51" s="34" t="e">
        <f>INDEX(#REF!,MATCH(AR$130,#REF!,0),MATCH($A51,#REF!,0))</f>
        <v>#REF!</v>
      </c>
      <c r="AS51" s="34" t="e">
        <f>INDEX(#REF!,MATCH(AS$130,#REF!,0),MATCH($A51,#REF!,0))</f>
        <v>#REF!</v>
      </c>
      <c r="AT51" s="34" t="e">
        <f>INDEX(#REF!,MATCH(AT$130,#REF!,0),MATCH($A51,#REF!,0))</f>
        <v>#REF!</v>
      </c>
      <c r="AU51" s="34" t="e">
        <f>INDEX(#REF!,MATCH(AU$130,#REF!,0),MATCH($A51,#REF!,0))</f>
        <v>#REF!</v>
      </c>
      <c r="AV51" s="34" t="e">
        <f>INDEX(#REF!,MATCH(AV$130,#REF!,0),MATCH($A51,#REF!,0))</f>
        <v>#REF!</v>
      </c>
      <c r="AW51" s="34" t="e">
        <f>INDEX(#REF!,MATCH(AW$130,#REF!,0),MATCH($A51,#REF!,0))</f>
        <v>#REF!</v>
      </c>
      <c r="AX51" s="34" t="e">
        <f>INDEX(#REF!,MATCH(AX$130,#REF!,0),MATCH($A51,#REF!,0))</f>
        <v>#REF!</v>
      </c>
      <c r="AY51" s="34" t="e">
        <f>INDEX(#REF!,MATCH(AY$130,#REF!,0),MATCH($A51,#REF!,0))</f>
        <v>#REF!</v>
      </c>
      <c r="AZ51" s="34" t="e">
        <f>INDEX(#REF!,MATCH(AZ$130,#REF!,0),MATCH($A51,#REF!,0))</f>
        <v>#REF!</v>
      </c>
      <c r="BA51" s="34" t="e">
        <f>INDEX(#REF!,MATCH(BA$130,#REF!,0),MATCH($A51,#REF!,0))</f>
        <v>#REF!</v>
      </c>
      <c r="BB51" s="34" t="e">
        <f>INDEX(#REF!,MATCH(BB$130,#REF!,0),MATCH($A51,#REF!,0))</f>
        <v>#REF!</v>
      </c>
      <c r="BC51" s="34" t="e">
        <f>INDEX(#REF!,MATCH(BC$130,#REF!,0),MATCH($A51,#REF!,0))</f>
        <v>#REF!</v>
      </c>
      <c r="BD51" s="34" t="e">
        <f>INDEX(#REF!,MATCH(BD$130,#REF!,0),MATCH($A51,#REF!,0))</f>
        <v>#REF!</v>
      </c>
      <c r="BE51" s="34" t="e">
        <f>INDEX(#REF!,MATCH(BE$130,#REF!,0),MATCH($A51,#REF!,0))</f>
        <v>#REF!</v>
      </c>
      <c r="BF51" s="34" t="e">
        <f>INDEX(#REF!,MATCH(BF$130,#REF!,0),MATCH($A51,#REF!,0))</f>
        <v>#REF!</v>
      </c>
      <c r="BG51" s="34" t="e">
        <f>INDEX(#REF!,MATCH(BG$130,#REF!,0),MATCH($A51,#REF!,0))</f>
        <v>#REF!</v>
      </c>
      <c r="BH51" s="34" t="e">
        <f>INDEX(#REF!,MATCH(BH$130,#REF!,0),MATCH($A51,#REF!,0))</f>
        <v>#REF!</v>
      </c>
      <c r="BI51" s="34" t="e">
        <f>INDEX(#REF!,MATCH(BI$130,#REF!,0),MATCH($A51,#REF!,0))</f>
        <v>#REF!</v>
      </c>
      <c r="BJ51" s="34" t="e">
        <f>INDEX(#REF!,MATCH(BJ$130,#REF!,0),MATCH($A51,#REF!,0))</f>
        <v>#REF!</v>
      </c>
      <c r="BK51" s="34" t="e">
        <f>INDEX(#REF!,MATCH(BK$130,#REF!,0),MATCH($A51,#REF!,0))</f>
        <v>#REF!</v>
      </c>
      <c r="BL51" s="34" t="e">
        <f>INDEX(#REF!,MATCH(BL$130,#REF!,0),MATCH($A51,#REF!,0))</f>
        <v>#REF!</v>
      </c>
      <c r="BM51" s="34" t="e">
        <f>INDEX(#REF!,MATCH(BM$130,#REF!,0),MATCH($A51,#REF!,0))</f>
        <v>#REF!</v>
      </c>
      <c r="BN51" s="34" t="e">
        <f>INDEX(#REF!,MATCH(BN$130,#REF!,0),MATCH($A51,#REF!,0))</f>
        <v>#REF!</v>
      </c>
      <c r="BO51" s="34" t="e">
        <f>INDEX(#REF!,MATCH(BO$130,#REF!,0),MATCH($A51,#REF!,0))</f>
        <v>#REF!</v>
      </c>
      <c r="BP51" s="34" t="e">
        <f>INDEX(#REF!,MATCH(BP$130,#REF!,0),MATCH($A51,#REF!,0))</f>
        <v>#REF!</v>
      </c>
      <c r="BQ51" s="34" t="e">
        <f>INDEX(#REF!,MATCH(BQ$130,#REF!,0),MATCH($A51,#REF!,0))</f>
        <v>#REF!</v>
      </c>
    </row>
    <row r="52" spans="1:69" s="21" customFormat="1" ht="12" customHeight="1">
      <c r="A52" s="179">
        <v>44</v>
      </c>
      <c r="B52" s="134" t="s">
        <v>30</v>
      </c>
      <c r="C52" s="127" t="s">
        <v>17</v>
      </c>
      <c r="D52" s="34" t="e">
        <f>INDEX(#REF!,MATCH(D$130,#REF!,0),MATCH($A52,#REF!,0))</f>
        <v>#REF!</v>
      </c>
      <c r="E52" s="34" t="e">
        <f>INDEX(#REF!,MATCH(E$130,#REF!,0),MATCH($A52,#REF!,0))</f>
        <v>#REF!</v>
      </c>
      <c r="F52" s="34" t="e">
        <f>INDEX(#REF!,MATCH(F$130,#REF!,0),MATCH($A52,#REF!,0))</f>
        <v>#REF!</v>
      </c>
      <c r="G52" s="34" t="e">
        <f>INDEX(#REF!,MATCH(G$130,#REF!,0),MATCH($A52,#REF!,0))</f>
        <v>#REF!</v>
      </c>
      <c r="H52" s="34" t="e">
        <f>INDEX(#REF!,MATCH(H$130,#REF!,0),MATCH($A52,#REF!,0))</f>
        <v>#REF!</v>
      </c>
      <c r="I52" s="34" t="e">
        <f>INDEX(#REF!,MATCH(I$130,#REF!,0),MATCH($A52,#REF!,0))</f>
        <v>#REF!</v>
      </c>
      <c r="J52" s="34" t="e">
        <f>INDEX(#REF!,MATCH(J$130,#REF!,0),MATCH($A52,#REF!,0))</f>
        <v>#REF!</v>
      </c>
      <c r="K52" s="34" t="e">
        <f>INDEX(#REF!,MATCH(K$130,#REF!,0),MATCH($A52,#REF!,0))</f>
        <v>#REF!</v>
      </c>
      <c r="L52" s="34" t="e">
        <f>INDEX(#REF!,MATCH(L$130,#REF!,0),MATCH($A52,#REF!,0))</f>
        <v>#REF!</v>
      </c>
      <c r="M52" s="34" t="e">
        <f>INDEX(#REF!,MATCH(M$130,#REF!,0),MATCH($A52,#REF!,0))</f>
        <v>#REF!</v>
      </c>
      <c r="N52" s="34" t="e">
        <f>INDEX(#REF!,MATCH(N$130,#REF!,0),MATCH($A52,#REF!,0))</f>
        <v>#REF!</v>
      </c>
      <c r="O52" s="34" t="e">
        <f>INDEX(#REF!,MATCH(O$130,#REF!,0),MATCH($A52,#REF!,0))</f>
        <v>#REF!</v>
      </c>
      <c r="P52" s="34" t="e">
        <f>INDEX(#REF!,MATCH(P$130,#REF!,0),MATCH($A52,#REF!,0))</f>
        <v>#REF!</v>
      </c>
      <c r="Q52" s="34" t="e">
        <f>INDEX(#REF!,MATCH(Q$130,#REF!,0),MATCH($A52,#REF!,0))</f>
        <v>#REF!</v>
      </c>
      <c r="R52" s="34" t="e">
        <f>INDEX(#REF!,MATCH(R$130,#REF!,0),MATCH($A52,#REF!,0))</f>
        <v>#REF!</v>
      </c>
      <c r="S52" s="34" t="e">
        <f>INDEX(#REF!,MATCH(S$130,#REF!,0),MATCH($A52,#REF!,0))</f>
        <v>#REF!</v>
      </c>
      <c r="T52" s="34" t="e">
        <f>INDEX(#REF!,MATCH(T$130,#REF!,0),MATCH($A52,#REF!,0))</f>
        <v>#REF!</v>
      </c>
      <c r="U52" s="34" t="e">
        <f>INDEX(#REF!,MATCH(U$130,#REF!,0),MATCH($A52,#REF!,0))</f>
        <v>#REF!</v>
      </c>
      <c r="V52" s="34" t="e">
        <f>INDEX(#REF!,MATCH(V$130,#REF!,0),MATCH($A52,#REF!,0))</f>
        <v>#REF!</v>
      </c>
      <c r="W52" s="34" t="e">
        <f>INDEX(#REF!,MATCH(W$130,#REF!,0),MATCH($A52,#REF!,0))</f>
        <v>#REF!</v>
      </c>
      <c r="X52" s="34" t="e">
        <f>INDEX(#REF!,MATCH(X$130,#REF!,0),MATCH($A52,#REF!,0))</f>
        <v>#REF!</v>
      </c>
      <c r="Y52" s="34" t="e">
        <f>INDEX(#REF!,MATCH(Y$130,#REF!,0),MATCH($A52,#REF!,0))</f>
        <v>#REF!</v>
      </c>
      <c r="Z52" s="34" t="e">
        <f>INDEX(#REF!,MATCH(Z$130,#REF!,0),MATCH($A52,#REF!,0))</f>
        <v>#REF!</v>
      </c>
      <c r="AA52" s="34" t="e">
        <f>INDEX(#REF!,MATCH(AA$130,#REF!,0),MATCH($A52,#REF!,0))</f>
        <v>#REF!</v>
      </c>
      <c r="AB52" s="34" t="e">
        <f>INDEX(#REF!,MATCH(AB$130,#REF!,0),MATCH($A52,#REF!,0))</f>
        <v>#REF!</v>
      </c>
      <c r="AC52" s="34" t="e">
        <f>INDEX(#REF!,MATCH(AC$130,#REF!,0),MATCH($A52,#REF!,0))</f>
        <v>#REF!</v>
      </c>
      <c r="AD52" s="34" t="e">
        <f>INDEX(#REF!,MATCH(AD$130,#REF!,0),MATCH($A52,#REF!,0))</f>
        <v>#REF!</v>
      </c>
      <c r="AE52" s="34" t="e">
        <f>INDEX(#REF!,MATCH(AE$130,#REF!,0),MATCH($A52,#REF!,0))</f>
        <v>#REF!</v>
      </c>
      <c r="AF52" s="34" t="e">
        <f>INDEX(#REF!,MATCH(AF$130,#REF!,0),MATCH($A52,#REF!,0))</f>
        <v>#REF!</v>
      </c>
      <c r="AG52" s="34" t="e">
        <f>INDEX(#REF!,MATCH(AG$130,#REF!,0),MATCH($A52,#REF!,0))</f>
        <v>#REF!</v>
      </c>
      <c r="AH52" s="34" t="e">
        <f>INDEX(#REF!,MATCH(AH$130,#REF!,0),MATCH($A52,#REF!,0))</f>
        <v>#REF!</v>
      </c>
      <c r="AI52" s="34" t="e">
        <f>INDEX(#REF!,MATCH(AI$130,#REF!,0),MATCH($A52,#REF!,0))</f>
        <v>#REF!</v>
      </c>
      <c r="AJ52" s="34" t="e">
        <f>INDEX(#REF!,MATCH(AJ$130,#REF!,0),MATCH($A52,#REF!,0))</f>
        <v>#REF!</v>
      </c>
      <c r="AK52" s="34" t="e">
        <f>INDEX(#REF!,MATCH(AK$130,#REF!,0),MATCH($A52,#REF!,0))</f>
        <v>#REF!</v>
      </c>
      <c r="AL52" s="34" t="e">
        <f>INDEX(#REF!,MATCH(AL$130,#REF!,0),MATCH($A52,#REF!,0))</f>
        <v>#REF!</v>
      </c>
      <c r="AM52" s="34" t="e">
        <f>INDEX(#REF!,MATCH(AM$130,#REF!,0),MATCH($A52,#REF!,0))</f>
        <v>#REF!</v>
      </c>
      <c r="AN52" s="34" t="e">
        <f>INDEX(#REF!,MATCH(AN$130,#REF!,0),MATCH($A52,#REF!,0))</f>
        <v>#REF!</v>
      </c>
      <c r="AO52" s="34" t="e">
        <f>INDEX(#REF!,MATCH(AO$130,#REF!,0),MATCH($A52,#REF!,0))</f>
        <v>#REF!</v>
      </c>
      <c r="AP52" s="34" t="e">
        <f>INDEX(#REF!,MATCH(AP$130,#REF!,0),MATCH($A52,#REF!,0))</f>
        <v>#REF!</v>
      </c>
      <c r="AQ52" s="34" t="e">
        <f>INDEX(#REF!,MATCH(AQ$130,#REF!,0),MATCH($A52,#REF!,0))</f>
        <v>#REF!</v>
      </c>
      <c r="AR52" s="34" t="e">
        <f>INDEX(#REF!,MATCH(AR$130,#REF!,0),MATCH($A52,#REF!,0))</f>
        <v>#REF!</v>
      </c>
      <c r="AS52" s="34" t="e">
        <f>INDEX(#REF!,MATCH(AS$130,#REF!,0),MATCH($A52,#REF!,0))</f>
        <v>#REF!</v>
      </c>
      <c r="AT52" s="34" t="e">
        <f>INDEX(#REF!,MATCH(AT$130,#REF!,0),MATCH($A52,#REF!,0))</f>
        <v>#REF!</v>
      </c>
      <c r="AU52" s="34" t="e">
        <f>INDEX(#REF!,MATCH(AU$130,#REF!,0),MATCH($A52,#REF!,0))</f>
        <v>#REF!</v>
      </c>
      <c r="AV52" s="34" t="e">
        <f>INDEX(#REF!,MATCH(AV$130,#REF!,0),MATCH($A52,#REF!,0))</f>
        <v>#REF!</v>
      </c>
      <c r="AW52" s="34" t="e">
        <f>INDEX(#REF!,MATCH(AW$130,#REF!,0),MATCH($A52,#REF!,0))</f>
        <v>#REF!</v>
      </c>
      <c r="AX52" s="34" t="e">
        <f>INDEX(#REF!,MATCH(AX$130,#REF!,0),MATCH($A52,#REF!,0))</f>
        <v>#REF!</v>
      </c>
      <c r="AY52" s="34" t="e">
        <f>INDEX(#REF!,MATCH(AY$130,#REF!,0),MATCH($A52,#REF!,0))</f>
        <v>#REF!</v>
      </c>
      <c r="AZ52" s="34" t="e">
        <f>INDEX(#REF!,MATCH(AZ$130,#REF!,0),MATCH($A52,#REF!,0))</f>
        <v>#REF!</v>
      </c>
      <c r="BA52" s="34" t="e">
        <f>INDEX(#REF!,MATCH(BA$130,#REF!,0),MATCH($A52,#REF!,0))</f>
        <v>#REF!</v>
      </c>
      <c r="BB52" s="34" t="e">
        <f>INDEX(#REF!,MATCH(BB$130,#REF!,0),MATCH($A52,#REF!,0))</f>
        <v>#REF!</v>
      </c>
      <c r="BC52" s="34" t="e">
        <f>INDEX(#REF!,MATCH(BC$130,#REF!,0),MATCH($A52,#REF!,0))</f>
        <v>#REF!</v>
      </c>
      <c r="BD52" s="34" t="e">
        <f>INDEX(#REF!,MATCH(BD$130,#REF!,0),MATCH($A52,#REF!,0))</f>
        <v>#REF!</v>
      </c>
      <c r="BE52" s="34" t="e">
        <f>INDEX(#REF!,MATCH(BE$130,#REF!,0),MATCH($A52,#REF!,0))</f>
        <v>#REF!</v>
      </c>
      <c r="BF52" s="34" t="e">
        <f>INDEX(#REF!,MATCH(BF$130,#REF!,0),MATCH($A52,#REF!,0))</f>
        <v>#REF!</v>
      </c>
      <c r="BG52" s="34" t="e">
        <f>INDEX(#REF!,MATCH(BG$130,#REF!,0),MATCH($A52,#REF!,0))</f>
        <v>#REF!</v>
      </c>
      <c r="BH52" s="34" t="e">
        <f>INDEX(#REF!,MATCH(BH$130,#REF!,0),MATCH($A52,#REF!,0))</f>
        <v>#REF!</v>
      </c>
      <c r="BI52" s="34" t="e">
        <f>INDEX(#REF!,MATCH(BI$130,#REF!,0),MATCH($A52,#REF!,0))</f>
        <v>#REF!</v>
      </c>
      <c r="BJ52" s="34" t="e">
        <f>INDEX(#REF!,MATCH(BJ$130,#REF!,0),MATCH($A52,#REF!,0))</f>
        <v>#REF!</v>
      </c>
      <c r="BK52" s="34" t="e">
        <f>INDEX(#REF!,MATCH(BK$130,#REF!,0),MATCH($A52,#REF!,0))</f>
        <v>#REF!</v>
      </c>
      <c r="BL52" s="34" t="e">
        <f>INDEX(#REF!,MATCH(BL$130,#REF!,0),MATCH($A52,#REF!,0))</f>
        <v>#REF!</v>
      </c>
      <c r="BM52" s="34" t="e">
        <f>INDEX(#REF!,MATCH(BM$130,#REF!,0),MATCH($A52,#REF!,0))</f>
        <v>#REF!</v>
      </c>
      <c r="BN52" s="34" t="e">
        <f>INDEX(#REF!,MATCH(BN$130,#REF!,0),MATCH($A52,#REF!,0))</f>
        <v>#REF!</v>
      </c>
      <c r="BO52" s="34" t="e">
        <f>INDEX(#REF!,MATCH(BO$130,#REF!,0),MATCH($A52,#REF!,0))</f>
        <v>#REF!</v>
      </c>
      <c r="BP52" s="34" t="e">
        <f>INDEX(#REF!,MATCH(BP$130,#REF!,0),MATCH($A52,#REF!,0))</f>
        <v>#REF!</v>
      </c>
      <c r="BQ52" s="34" t="e">
        <f>INDEX(#REF!,MATCH(BQ$130,#REF!,0),MATCH($A52,#REF!,0))</f>
        <v>#REF!</v>
      </c>
    </row>
    <row r="53" spans="1:69" s="21" customFormat="1" ht="12" customHeight="1">
      <c r="A53" s="179">
        <v>45</v>
      </c>
      <c r="B53" s="126" t="s">
        <v>49</v>
      </c>
      <c r="C53" s="127" t="s">
        <v>0</v>
      </c>
      <c r="D53" s="34" t="e">
        <f>INDEX(#REF!,MATCH(D$130,#REF!,0),MATCH($A53,#REF!,0))</f>
        <v>#REF!</v>
      </c>
      <c r="E53" s="34" t="e">
        <f>INDEX(#REF!,MATCH(E$130,#REF!,0),MATCH($A53,#REF!,0))</f>
        <v>#REF!</v>
      </c>
      <c r="F53" s="34" t="e">
        <f>INDEX(#REF!,MATCH(F$130,#REF!,0),MATCH($A53,#REF!,0))</f>
        <v>#REF!</v>
      </c>
      <c r="G53" s="34" t="e">
        <f>INDEX(#REF!,MATCH(G$130,#REF!,0),MATCH($A53,#REF!,0))</f>
        <v>#REF!</v>
      </c>
      <c r="H53" s="34" t="e">
        <f>INDEX(#REF!,MATCH(H$130,#REF!,0),MATCH($A53,#REF!,0))</f>
        <v>#REF!</v>
      </c>
      <c r="I53" s="34" t="e">
        <f>INDEX(#REF!,MATCH(I$130,#REF!,0),MATCH($A53,#REF!,0))</f>
        <v>#REF!</v>
      </c>
      <c r="J53" s="34" t="e">
        <f>INDEX(#REF!,MATCH(J$130,#REF!,0),MATCH($A53,#REF!,0))</f>
        <v>#REF!</v>
      </c>
      <c r="K53" s="34" t="e">
        <f>INDEX(#REF!,MATCH(K$130,#REF!,0),MATCH($A53,#REF!,0))</f>
        <v>#REF!</v>
      </c>
      <c r="L53" s="34" t="e">
        <f>INDEX(#REF!,MATCH(L$130,#REF!,0),MATCH($A53,#REF!,0))</f>
        <v>#REF!</v>
      </c>
      <c r="M53" s="34" t="e">
        <f>INDEX(#REF!,MATCH(M$130,#REF!,0),MATCH($A53,#REF!,0))</f>
        <v>#REF!</v>
      </c>
      <c r="N53" s="34" t="e">
        <f>INDEX(#REF!,MATCH(N$130,#REF!,0),MATCH($A53,#REF!,0))</f>
        <v>#REF!</v>
      </c>
      <c r="O53" s="34" t="e">
        <f>INDEX(#REF!,MATCH(O$130,#REF!,0),MATCH($A53,#REF!,0))</f>
        <v>#REF!</v>
      </c>
      <c r="P53" s="34" t="e">
        <f>INDEX(#REF!,MATCH(P$130,#REF!,0),MATCH($A53,#REF!,0))</f>
        <v>#REF!</v>
      </c>
      <c r="Q53" s="34" t="e">
        <f>INDEX(#REF!,MATCH(Q$130,#REF!,0),MATCH($A53,#REF!,0))</f>
        <v>#REF!</v>
      </c>
      <c r="R53" s="34" t="e">
        <f>INDEX(#REF!,MATCH(R$130,#REF!,0),MATCH($A53,#REF!,0))</f>
        <v>#REF!</v>
      </c>
      <c r="S53" s="34" t="e">
        <f>INDEX(#REF!,MATCH(S$130,#REF!,0),MATCH($A53,#REF!,0))</f>
        <v>#REF!</v>
      </c>
      <c r="T53" s="34" t="e">
        <f>INDEX(#REF!,MATCH(T$130,#REF!,0),MATCH($A53,#REF!,0))</f>
        <v>#REF!</v>
      </c>
      <c r="U53" s="34" t="e">
        <f>INDEX(#REF!,MATCH(U$130,#REF!,0),MATCH($A53,#REF!,0))</f>
        <v>#REF!</v>
      </c>
      <c r="V53" s="34" t="e">
        <f>INDEX(#REF!,MATCH(V$130,#REF!,0),MATCH($A53,#REF!,0))</f>
        <v>#REF!</v>
      </c>
      <c r="W53" s="34" t="e">
        <f>INDEX(#REF!,MATCH(W$130,#REF!,0),MATCH($A53,#REF!,0))</f>
        <v>#REF!</v>
      </c>
      <c r="X53" s="34" t="e">
        <f>INDEX(#REF!,MATCH(X$130,#REF!,0),MATCH($A53,#REF!,0))</f>
        <v>#REF!</v>
      </c>
      <c r="Y53" s="34" t="e">
        <f>INDEX(#REF!,MATCH(Y$130,#REF!,0),MATCH($A53,#REF!,0))</f>
        <v>#REF!</v>
      </c>
      <c r="Z53" s="34" t="e">
        <f>INDEX(#REF!,MATCH(Z$130,#REF!,0),MATCH($A53,#REF!,0))</f>
        <v>#REF!</v>
      </c>
      <c r="AA53" s="34" t="e">
        <f>INDEX(#REF!,MATCH(AA$130,#REF!,0),MATCH($A53,#REF!,0))</f>
        <v>#REF!</v>
      </c>
      <c r="AB53" s="34" t="e">
        <f>INDEX(#REF!,MATCH(AB$130,#REF!,0),MATCH($A53,#REF!,0))</f>
        <v>#REF!</v>
      </c>
      <c r="AC53" s="34" t="e">
        <f>INDEX(#REF!,MATCH(AC$130,#REF!,0),MATCH($A53,#REF!,0))</f>
        <v>#REF!</v>
      </c>
      <c r="AD53" s="34" t="e">
        <f>INDEX(#REF!,MATCH(AD$130,#REF!,0),MATCH($A53,#REF!,0))</f>
        <v>#REF!</v>
      </c>
      <c r="AE53" s="34" t="e">
        <f>INDEX(#REF!,MATCH(AE$130,#REF!,0),MATCH($A53,#REF!,0))</f>
        <v>#REF!</v>
      </c>
      <c r="AF53" s="34" t="e">
        <f>INDEX(#REF!,MATCH(AF$130,#REF!,0),MATCH($A53,#REF!,0))</f>
        <v>#REF!</v>
      </c>
      <c r="AG53" s="34" t="e">
        <f>INDEX(#REF!,MATCH(AG$130,#REF!,0),MATCH($A53,#REF!,0))</f>
        <v>#REF!</v>
      </c>
      <c r="AH53" s="34" t="e">
        <f>INDEX(#REF!,MATCH(AH$130,#REF!,0),MATCH($A53,#REF!,0))</f>
        <v>#REF!</v>
      </c>
      <c r="AI53" s="34" t="e">
        <f>INDEX(#REF!,MATCH(AI$130,#REF!,0),MATCH($A53,#REF!,0))</f>
        <v>#REF!</v>
      </c>
      <c r="AJ53" s="34" t="e">
        <f>INDEX(#REF!,MATCH(AJ$130,#REF!,0),MATCH($A53,#REF!,0))</f>
        <v>#REF!</v>
      </c>
      <c r="AK53" s="34" t="e">
        <f>INDEX(#REF!,MATCH(AK$130,#REF!,0),MATCH($A53,#REF!,0))</f>
        <v>#REF!</v>
      </c>
      <c r="AL53" s="34" t="e">
        <f>INDEX(#REF!,MATCH(AL$130,#REF!,0),MATCH($A53,#REF!,0))</f>
        <v>#REF!</v>
      </c>
      <c r="AM53" s="34" t="e">
        <f>INDEX(#REF!,MATCH(AM$130,#REF!,0),MATCH($A53,#REF!,0))</f>
        <v>#REF!</v>
      </c>
      <c r="AN53" s="34" t="e">
        <f>INDEX(#REF!,MATCH(AN$130,#REF!,0),MATCH($A53,#REF!,0))</f>
        <v>#REF!</v>
      </c>
      <c r="AO53" s="34" t="e">
        <f>INDEX(#REF!,MATCH(AO$130,#REF!,0),MATCH($A53,#REF!,0))</f>
        <v>#REF!</v>
      </c>
      <c r="AP53" s="34" t="e">
        <f>INDEX(#REF!,MATCH(AP$130,#REF!,0),MATCH($A53,#REF!,0))</f>
        <v>#REF!</v>
      </c>
      <c r="AQ53" s="34" t="e">
        <f>INDEX(#REF!,MATCH(AQ$130,#REF!,0),MATCH($A53,#REF!,0))</f>
        <v>#REF!</v>
      </c>
      <c r="AR53" s="34" t="e">
        <f>INDEX(#REF!,MATCH(AR$130,#REF!,0),MATCH($A53,#REF!,0))</f>
        <v>#REF!</v>
      </c>
      <c r="AS53" s="34" t="e">
        <f>INDEX(#REF!,MATCH(AS$130,#REF!,0),MATCH($A53,#REF!,0))</f>
        <v>#REF!</v>
      </c>
      <c r="AT53" s="34" t="e">
        <f>INDEX(#REF!,MATCH(AT$130,#REF!,0),MATCH($A53,#REF!,0))</f>
        <v>#REF!</v>
      </c>
      <c r="AU53" s="34" t="e">
        <f>INDEX(#REF!,MATCH(AU$130,#REF!,0),MATCH($A53,#REF!,0))</f>
        <v>#REF!</v>
      </c>
      <c r="AV53" s="34" t="e">
        <f>INDEX(#REF!,MATCH(AV$130,#REF!,0),MATCH($A53,#REF!,0))</f>
        <v>#REF!</v>
      </c>
      <c r="AW53" s="34" t="e">
        <f>INDEX(#REF!,MATCH(AW$130,#REF!,0),MATCH($A53,#REF!,0))</f>
        <v>#REF!</v>
      </c>
      <c r="AX53" s="34" t="e">
        <f>INDEX(#REF!,MATCH(AX$130,#REF!,0),MATCH($A53,#REF!,0))</f>
        <v>#REF!</v>
      </c>
      <c r="AY53" s="34" t="e">
        <f>INDEX(#REF!,MATCH(AY$130,#REF!,0),MATCH($A53,#REF!,0))</f>
        <v>#REF!</v>
      </c>
      <c r="AZ53" s="34" t="e">
        <f>INDEX(#REF!,MATCH(AZ$130,#REF!,0),MATCH($A53,#REF!,0))</f>
        <v>#REF!</v>
      </c>
      <c r="BA53" s="34" t="e">
        <f>INDEX(#REF!,MATCH(BA$130,#REF!,0),MATCH($A53,#REF!,0))</f>
        <v>#REF!</v>
      </c>
      <c r="BB53" s="34" t="e">
        <f>INDEX(#REF!,MATCH(BB$130,#REF!,0),MATCH($A53,#REF!,0))</f>
        <v>#REF!</v>
      </c>
      <c r="BC53" s="34" t="e">
        <f>INDEX(#REF!,MATCH(BC$130,#REF!,0),MATCH($A53,#REF!,0))</f>
        <v>#REF!</v>
      </c>
      <c r="BD53" s="34" t="e">
        <f>INDEX(#REF!,MATCH(BD$130,#REF!,0),MATCH($A53,#REF!,0))</f>
        <v>#REF!</v>
      </c>
      <c r="BE53" s="34" t="e">
        <f>INDEX(#REF!,MATCH(BE$130,#REF!,0),MATCH($A53,#REF!,0))</f>
        <v>#REF!</v>
      </c>
      <c r="BF53" s="34" t="e">
        <f>INDEX(#REF!,MATCH(BF$130,#REF!,0),MATCH($A53,#REF!,0))</f>
        <v>#REF!</v>
      </c>
      <c r="BG53" s="34" t="e">
        <f>INDEX(#REF!,MATCH(BG$130,#REF!,0),MATCH($A53,#REF!,0))</f>
        <v>#REF!</v>
      </c>
      <c r="BH53" s="34" t="e">
        <f>INDEX(#REF!,MATCH(BH$130,#REF!,0),MATCH($A53,#REF!,0))</f>
        <v>#REF!</v>
      </c>
      <c r="BI53" s="34" t="e">
        <f>INDEX(#REF!,MATCH(BI$130,#REF!,0),MATCH($A53,#REF!,0))</f>
        <v>#REF!</v>
      </c>
      <c r="BJ53" s="34" t="e">
        <f>INDEX(#REF!,MATCH(BJ$130,#REF!,0),MATCH($A53,#REF!,0))</f>
        <v>#REF!</v>
      </c>
      <c r="BK53" s="34" t="e">
        <f>INDEX(#REF!,MATCH(BK$130,#REF!,0),MATCH($A53,#REF!,0))</f>
        <v>#REF!</v>
      </c>
      <c r="BL53" s="34" t="e">
        <f>INDEX(#REF!,MATCH(BL$130,#REF!,0),MATCH($A53,#REF!,0))</f>
        <v>#REF!</v>
      </c>
      <c r="BM53" s="34" t="e">
        <f>INDEX(#REF!,MATCH(BM$130,#REF!,0),MATCH($A53,#REF!,0))</f>
        <v>#REF!</v>
      </c>
      <c r="BN53" s="34" t="e">
        <f>INDEX(#REF!,MATCH(BN$130,#REF!,0),MATCH($A53,#REF!,0))</f>
        <v>#REF!</v>
      </c>
      <c r="BO53" s="34" t="e">
        <f>INDEX(#REF!,MATCH(BO$130,#REF!,0),MATCH($A53,#REF!,0))</f>
        <v>#REF!</v>
      </c>
      <c r="BP53" s="34" t="e">
        <f>INDEX(#REF!,MATCH(BP$130,#REF!,0),MATCH($A53,#REF!,0))</f>
        <v>#REF!</v>
      </c>
      <c r="BQ53" s="34" t="e">
        <f>INDEX(#REF!,MATCH(BQ$130,#REF!,0),MATCH($A53,#REF!,0))</f>
        <v>#REF!</v>
      </c>
    </row>
    <row r="54" spans="1:69" s="21" customFormat="1" ht="12" customHeight="1">
      <c r="A54" s="179">
        <v>46</v>
      </c>
      <c r="B54" s="135" t="s">
        <v>50</v>
      </c>
      <c r="C54" s="136" t="s">
        <v>0</v>
      </c>
      <c r="D54" s="69" t="e">
        <f>INDEX(#REF!,MATCH(D$130,#REF!,0),MATCH($A54,#REF!,0))</f>
        <v>#REF!</v>
      </c>
      <c r="E54" s="69" t="e">
        <f>INDEX(#REF!,MATCH(E$130,#REF!,0),MATCH($A54,#REF!,0))</f>
        <v>#REF!</v>
      </c>
      <c r="F54" s="69" t="e">
        <f>INDEX(#REF!,MATCH(F$130,#REF!,0),MATCH($A54,#REF!,0))</f>
        <v>#REF!</v>
      </c>
      <c r="G54" s="69" t="e">
        <f>INDEX(#REF!,MATCH(G$130,#REF!,0),MATCH($A54,#REF!,0))</f>
        <v>#REF!</v>
      </c>
      <c r="H54" s="69" t="e">
        <f>INDEX(#REF!,MATCH(H$130,#REF!,0),MATCH($A54,#REF!,0))</f>
        <v>#REF!</v>
      </c>
      <c r="I54" s="69" t="e">
        <f>INDEX(#REF!,MATCH(I$130,#REF!,0),MATCH($A54,#REF!,0))</f>
        <v>#REF!</v>
      </c>
      <c r="J54" s="69" t="e">
        <f>INDEX(#REF!,MATCH(J$130,#REF!,0),MATCH($A54,#REF!,0))</f>
        <v>#REF!</v>
      </c>
      <c r="K54" s="69" t="e">
        <f>INDEX(#REF!,MATCH(K$130,#REF!,0),MATCH($A54,#REF!,0))</f>
        <v>#REF!</v>
      </c>
      <c r="L54" s="69" t="e">
        <f>INDEX(#REF!,MATCH(L$130,#REF!,0),MATCH($A54,#REF!,0))</f>
        <v>#REF!</v>
      </c>
      <c r="M54" s="69" t="e">
        <f>INDEX(#REF!,MATCH(M$130,#REF!,0),MATCH($A54,#REF!,0))</f>
        <v>#REF!</v>
      </c>
      <c r="N54" s="69" t="e">
        <f>INDEX(#REF!,MATCH(N$130,#REF!,0),MATCH($A54,#REF!,0))</f>
        <v>#REF!</v>
      </c>
      <c r="O54" s="69" t="e">
        <f>INDEX(#REF!,MATCH(O$130,#REF!,0),MATCH($A54,#REF!,0))</f>
        <v>#REF!</v>
      </c>
      <c r="P54" s="69" t="e">
        <f>INDEX(#REF!,MATCH(P$130,#REF!,0),MATCH($A54,#REF!,0))</f>
        <v>#REF!</v>
      </c>
      <c r="Q54" s="69" t="e">
        <f>INDEX(#REF!,MATCH(Q$130,#REF!,0),MATCH($A54,#REF!,0))</f>
        <v>#REF!</v>
      </c>
      <c r="R54" s="69" t="e">
        <f>INDEX(#REF!,MATCH(R$130,#REF!,0),MATCH($A54,#REF!,0))</f>
        <v>#REF!</v>
      </c>
      <c r="S54" s="69" t="e">
        <f>INDEX(#REF!,MATCH(S$130,#REF!,0),MATCH($A54,#REF!,0))</f>
        <v>#REF!</v>
      </c>
      <c r="T54" s="69" t="e">
        <f>INDEX(#REF!,MATCH(T$130,#REF!,0),MATCH($A54,#REF!,0))</f>
        <v>#REF!</v>
      </c>
      <c r="U54" s="69" t="e">
        <f>INDEX(#REF!,MATCH(U$130,#REF!,0),MATCH($A54,#REF!,0))</f>
        <v>#REF!</v>
      </c>
      <c r="V54" s="69" t="e">
        <f>INDEX(#REF!,MATCH(V$130,#REF!,0),MATCH($A54,#REF!,0))</f>
        <v>#REF!</v>
      </c>
      <c r="W54" s="69" t="e">
        <f>INDEX(#REF!,MATCH(W$130,#REF!,0),MATCH($A54,#REF!,0))</f>
        <v>#REF!</v>
      </c>
      <c r="X54" s="69" t="e">
        <f>INDEX(#REF!,MATCH(X$130,#REF!,0),MATCH($A54,#REF!,0))</f>
        <v>#REF!</v>
      </c>
      <c r="Y54" s="69" t="e">
        <f>INDEX(#REF!,MATCH(Y$130,#REF!,0),MATCH($A54,#REF!,0))</f>
        <v>#REF!</v>
      </c>
      <c r="Z54" s="69" t="e">
        <f>INDEX(#REF!,MATCH(Z$130,#REF!,0),MATCH($A54,#REF!,0))</f>
        <v>#REF!</v>
      </c>
      <c r="AA54" s="69" t="e">
        <f>INDEX(#REF!,MATCH(AA$130,#REF!,0),MATCH($A54,#REF!,0))</f>
        <v>#REF!</v>
      </c>
      <c r="AB54" s="69" t="e">
        <f>INDEX(#REF!,MATCH(AB$130,#REF!,0),MATCH($A54,#REF!,0))</f>
        <v>#REF!</v>
      </c>
      <c r="AC54" s="69" t="e">
        <f>INDEX(#REF!,MATCH(AC$130,#REF!,0),MATCH($A54,#REF!,0))</f>
        <v>#REF!</v>
      </c>
      <c r="AD54" s="69" t="e">
        <f>INDEX(#REF!,MATCH(AD$130,#REF!,0),MATCH($A54,#REF!,0))</f>
        <v>#REF!</v>
      </c>
      <c r="AE54" s="69" t="e">
        <f>INDEX(#REF!,MATCH(AE$130,#REF!,0),MATCH($A54,#REF!,0))</f>
        <v>#REF!</v>
      </c>
      <c r="AF54" s="69" t="e">
        <f>INDEX(#REF!,MATCH(AF$130,#REF!,0),MATCH($A54,#REF!,0))</f>
        <v>#REF!</v>
      </c>
      <c r="AG54" s="69" t="e">
        <f>INDEX(#REF!,MATCH(AG$130,#REF!,0),MATCH($A54,#REF!,0))</f>
        <v>#REF!</v>
      </c>
      <c r="AH54" s="69" t="e">
        <f>INDEX(#REF!,MATCH(AH$130,#REF!,0),MATCH($A54,#REF!,0))</f>
        <v>#REF!</v>
      </c>
      <c r="AI54" s="69" t="e">
        <f>INDEX(#REF!,MATCH(AI$130,#REF!,0),MATCH($A54,#REF!,0))</f>
        <v>#REF!</v>
      </c>
      <c r="AJ54" s="69" t="e">
        <f>INDEX(#REF!,MATCH(AJ$130,#REF!,0),MATCH($A54,#REF!,0))</f>
        <v>#REF!</v>
      </c>
      <c r="AK54" s="69" t="e">
        <f>INDEX(#REF!,MATCH(AK$130,#REF!,0),MATCH($A54,#REF!,0))</f>
        <v>#REF!</v>
      </c>
      <c r="AL54" s="69" t="e">
        <f>INDEX(#REF!,MATCH(AL$130,#REF!,0),MATCH($A54,#REF!,0))</f>
        <v>#REF!</v>
      </c>
      <c r="AM54" s="69" t="e">
        <f>INDEX(#REF!,MATCH(AM$130,#REF!,0),MATCH($A54,#REF!,0))</f>
        <v>#REF!</v>
      </c>
      <c r="AN54" s="69" t="e">
        <f>INDEX(#REF!,MATCH(AN$130,#REF!,0),MATCH($A54,#REF!,0))</f>
        <v>#REF!</v>
      </c>
      <c r="AO54" s="69" t="e">
        <f>INDEX(#REF!,MATCH(AO$130,#REF!,0),MATCH($A54,#REF!,0))</f>
        <v>#REF!</v>
      </c>
      <c r="AP54" s="69" t="e">
        <f>INDEX(#REF!,MATCH(AP$130,#REF!,0),MATCH($A54,#REF!,0))</f>
        <v>#REF!</v>
      </c>
      <c r="AQ54" s="69" t="e">
        <f>INDEX(#REF!,MATCH(AQ$130,#REF!,0),MATCH($A54,#REF!,0))</f>
        <v>#REF!</v>
      </c>
      <c r="AR54" s="69" t="e">
        <f>INDEX(#REF!,MATCH(AR$130,#REF!,0),MATCH($A54,#REF!,0))</f>
        <v>#REF!</v>
      </c>
      <c r="AS54" s="69" t="e">
        <f>INDEX(#REF!,MATCH(AS$130,#REF!,0),MATCH($A54,#REF!,0))</f>
        <v>#REF!</v>
      </c>
      <c r="AT54" s="69" t="e">
        <f>INDEX(#REF!,MATCH(AT$130,#REF!,0),MATCH($A54,#REF!,0))</f>
        <v>#REF!</v>
      </c>
      <c r="AU54" s="69" t="e">
        <f>INDEX(#REF!,MATCH(AU$130,#REF!,0),MATCH($A54,#REF!,0))</f>
        <v>#REF!</v>
      </c>
      <c r="AV54" s="69" t="e">
        <f>INDEX(#REF!,MATCH(AV$130,#REF!,0),MATCH($A54,#REF!,0))</f>
        <v>#REF!</v>
      </c>
      <c r="AW54" s="69" t="e">
        <f>INDEX(#REF!,MATCH(AW$130,#REF!,0),MATCH($A54,#REF!,0))</f>
        <v>#REF!</v>
      </c>
      <c r="AX54" s="69" t="e">
        <f>INDEX(#REF!,MATCH(AX$130,#REF!,0),MATCH($A54,#REF!,0))</f>
        <v>#REF!</v>
      </c>
      <c r="AY54" s="69" t="e">
        <f>INDEX(#REF!,MATCH(AY$130,#REF!,0),MATCH($A54,#REF!,0))</f>
        <v>#REF!</v>
      </c>
      <c r="AZ54" s="69" t="e">
        <f>INDEX(#REF!,MATCH(AZ$130,#REF!,0),MATCH($A54,#REF!,0))</f>
        <v>#REF!</v>
      </c>
      <c r="BA54" s="69" t="e">
        <f>INDEX(#REF!,MATCH(BA$130,#REF!,0),MATCH($A54,#REF!,0))</f>
        <v>#REF!</v>
      </c>
      <c r="BB54" s="69" t="e">
        <f>INDEX(#REF!,MATCH(BB$130,#REF!,0),MATCH($A54,#REF!,0))</f>
        <v>#REF!</v>
      </c>
      <c r="BC54" s="69" t="e">
        <f>INDEX(#REF!,MATCH(BC$130,#REF!,0),MATCH($A54,#REF!,0))</f>
        <v>#REF!</v>
      </c>
      <c r="BD54" s="69" t="e">
        <f>INDEX(#REF!,MATCH(BD$130,#REF!,0),MATCH($A54,#REF!,0))</f>
        <v>#REF!</v>
      </c>
      <c r="BE54" s="69" t="e">
        <f>INDEX(#REF!,MATCH(BE$130,#REF!,0),MATCH($A54,#REF!,0))</f>
        <v>#REF!</v>
      </c>
      <c r="BF54" s="69" t="e">
        <f>INDEX(#REF!,MATCH(BF$130,#REF!,0),MATCH($A54,#REF!,0))</f>
        <v>#REF!</v>
      </c>
      <c r="BG54" s="69" t="e">
        <f>INDEX(#REF!,MATCH(BG$130,#REF!,0),MATCH($A54,#REF!,0))</f>
        <v>#REF!</v>
      </c>
      <c r="BH54" s="69" t="e">
        <f>INDEX(#REF!,MATCH(BH$130,#REF!,0),MATCH($A54,#REF!,0))</f>
        <v>#REF!</v>
      </c>
      <c r="BI54" s="69" t="e">
        <f>INDEX(#REF!,MATCH(BI$130,#REF!,0),MATCH($A54,#REF!,0))</f>
        <v>#REF!</v>
      </c>
      <c r="BJ54" s="69" t="e">
        <f>INDEX(#REF!,MATCH(BJ$130,#REF!,0),MATCH($A54,#REF!,0))</f>
        <v>#REF!</v>
      </c>
      <c r="BK54" s="69" t="e">
        <f>INDEX(#REF!,MATCH(BK$130,#REF!,0),MATCH($A54,#REF!,0))</f>
        <v>#REF!</v>
      </c>
      <c r="BL54" s="69" t="e">
        <f>INDEX(#REF!,MATCH(BL$130,#REF!,0),MATCH($A54,#REF!,0))</f>
        <v>#REF!</v>
      </c>
      <c r="BM54" s="69" t="e">
        <f>INDEX(#REF!,MATCH(BM$130,#REF!,0),MATCH($A54,#REF!,0))</f>
        <v>#REF!</v>
      </c>
      <c r="BN54" s="69" t="e">
        <f>INDEX(#REF!,MATCH(BN$130,#REF!,0),MATCH($A54,#REF!,0))</f>
        <v>#REF!</v>
      </c>
      <c r="BO54" s="69" t="e">
        <f>INDEX(#REF!,MATCH(BO$130,#REF!,0),MATCH($A54,#REF!,0))</f>
        <v>#REF!</v>
      </c>
      <c r="BP54" s="69" t="e">
        <f>INDEX(#REF!,MATCH(BP$130,#REF!,0),MATCH($A54,#REF!,0))</f>
        <v>#REF!</v>
      </c>
      <c r="BQ54" s="69" t="e">
        <f>INDEX(#REF!,MATCH(BQ$130,#REF!,0),MATCH($A54,#REF!,0))</f>
        <v>#REF!</v>
      </c>
    </row>
    <row r="55" spans="1:69" s="21" customFormat="1" ht="12" customHeight="1">
      <c r="A55" s="179">
        <v>47</v>
      </c>
      <c r="B55" s="44" t="s">
        <v>6</v>
      </c>
      <c r="C55" s="127" t="s">
        <v>0</v>
      </c>
      <c r="D55" s="34" t="e">
        <f>INDEX(#REF!,MATCH(D$130,#REF!,0),MATCH($A55,#REF!,0))</f>
        <v>#REF!</v>
      </c>
      <c r="E55" s="34" t="e">
        <f>INDEX(#REF!,MATCH(E$130,#REF!,0),MATCH($A55,#REF!,0))</f>
        <v>#REF!</v>
      </c>
      <c r="F55" s="34" t="e">
        <f>INDEX(#REF!,MATCH(F$130,#REF!,0),MATCH($A55,#REF!,0))</f>
        <v>#REF!</v>
      </c>
      <c r="G55" s="34" t="e">
        <f>INDEX(#REF!,MATCH(G$130,#REF!,0),MATCH($A55,#REF!,0))</f>
        <v>#REF!</v>
      </c>
      <c r="H55" s="34" t="e">
        <f>INDEX(#REF!,MATCH(H$130,#REF!,0),MATCH($A55,#REF!,0))</f>
        <v>#REF!</v>
      </c>
      <c r="I55" s="34" t="e">
        <f>INDEX(#REF!,MATCH(I$130,#REF!,0),MATCH($A55,#REF!,0))</f>
        <v>#REF!</v>
      </c>
      <c r="J55" s="34" t="e">
        <f>INDEX(#REF!,MATCH(J$130,#REF!,0),MATCH($A55,#REF!,0))</f>
        <v>#REF!</v>
      </c>
      <c r="K55" s="34" t="e">
        <f>INDEX(#REF!,MATCH(K$130,#REF!,0),MATCH($A55,#REF!,0))</f>
        <v>#REF!</v>
      </c>
      <c r="L55" s="34" t="e">
        <f>INDEX(#REF!,MATCH(L$130,#REF!,0),MATCH($A55,#REF!,0))</f>
        <v>#REF!</v>
      </c>
      <c r="M55" s="34" t="e">
        <f>INDEX(#REF!,MATCH(M$130,#REF!,0),MATCH($A55,#REF!,0))</f>
        <v>#REF!</v>
      </c>
      <c r="N55" s="34" t="e">
        <f>INDEX(#REF!,MATCH(N$130,#REF!,0),MATCH($A55,#REF!,0))</f>
        <v>#REF!</v>
      </c>
      <c r="O55" s="34" t="e">
        <f>INDEX(#REF!,MATCH(O$130,#REF!,0),MATCH($A55,#REF!,0))</f>
        <v>#REF!</v>
      </c>
      <c r="P55" s="34" t="e">
        <f>INDEX(#REF!,MATCH(P$130,#REF!,0),MATCH($A55,#REF!,0))</f>
        <v>#REF!</v>
      </c>
      <c r="Q55" s="34" t="e">
        <f>INDEX(#REF!,MATCH(Q$130,#REF!,0),MATCH($A55,#REF!,0))</f>
        <v>#REF!</v>
      </c>
      <c r="R55" s="34" t="e">
        <f>INDEX(#REF!,MATCH(R$130,#REF!,0),MATCH($A55,#REF!,0))</f>
        <v>#REF!</v>
      </c>
      <c r="S55" s="34" t="e">
        <f>INDEX(#REF!,MATCH(S$130,#REF!,0),MATCH($A55,#REF!,0))</f>
        <v>#REF!</v>
      </c>
      <c r="T55" s="34" t="e">
        <f>INDEX(#REF!,MATCH(T$130,#REF!,0),MATCH($A55,#REF!,0))</f>
        <v>#REF!</v>
      </c>
      <c r="U55" s="34" t="e">
        <f>INDEX(#REF!,MATCH(U$130,#REF!,0),MATCH($A55,#REF!,0))</f>
        <v>#REF!</v>
      </c>
      <c r="V55" s="34" t="e">
        <f>INDEX(#REF!,MATCH(V$130,#REF!,0),MATCH($A55,#REF!,0))</f>
        <v>#REF!</v>
      </c>
      <c r="W55" s="34" t="e">
        <f>INDEX(#REF!,MATCH(W$130,#REF!,0),MATCH($A55,#REF!,0))</f>
        <v>#REF!</v>
      </c>
      <c r="X55" s="34" t="e">
        <f>INDEX(#REF!,MATCH(X$130,#REF!,0),MATCH($A55,#REF!,0))</f>
        <v>#REF!</v>
      </c>
      <c r="Y55" s="34" t="e">
        <f>INDEX(#REF!,MATCH(Y$130,#REF!,0),MATCH($A55,#REF!,0))</f>
        <v>#REF!</v>
      </c>
      <c r="Z55" s="34" t="e">
        <f>INDEX(#REF!,MATCH(Z$130,#REF!,0),MATCH($A55,#REF!,0))</f>
        <v>#REF!</v>
      </c>
      <c r="AA55" s="34" t="e">
        <f>INDEX(#REF!,MATCH(AA$130,#REF!,0),MATCH($A55,#REF!,0))</f>
        <v>#REF!</v>
      </c>
      <c r="AB55" s="34" t="e">
        <f>INDEX(#REF!,MATCH(AB$130,#REF!,0),MATCH($A55,#REF!,0))</f>
        <v>#REF!</v>
      </c>
      <c r="AC55" s="34" t="e">
        <f>INDEX(#REF!,MATCH(AC$130,#REF!,0),MATCH($A55,#REF!,0))</f>
        <v>#REF!</v>
      </c>
      <c r="AD55" s="34" t="e">
        <f>INDEX(#REF!,MATCH(AD$130,#REF!,0),MATCH($A55,#REF!,0))</f>
        <v>#REF!</v>
      </c>
      <c r="AE55" s="34" t="e">
        <f>INDEX(#REF!,MATCH(AE$130,#REF!,0),MATCH($A55,#REF!,0))</f>
        <v>#REF!</v>
      </c>
      <c r="AF55" s="34" t="e">
        <f>INDEX(#REF!,MATCH(AF$130,#REF!,0),MATCH($A55,#REF!,0))</f>
        <v>#REF!</v>
      </c>
      <c r="AG55" s="34" t="e">
        <f>INDEX(#REF!,MATCH(AG$130,#REF!,0),MATCH($A55,#REF!,0))</f>
        <v>#REF!</v>
      </c>
      <c r="AH55" s="34" t="e">
        <f>INDEX(#REF!,MATCH(AH$130,#REF!,0),MATCH($A55,#REF!,0))</f>
        <v>#REF!</v>
      </c>
      <c r="AI55" s="34" t="e">
        <f>INDEX(#REF!,MATCH(AI$130,#REF!,0),MATCH($A55,#REF!,0))</f>
        <v>#REF!</v>
      </c>
      <c r="AJ55" s="34" t="e">
        <f>INDEX(#REF!,MATCH(AJ$130,#REF!,0),MATCH($A55,#REF!,0))</f>
        <v>#REF!</v>
      </c>
      <c r="AK55" s="34" t="e">
        <f>INDEX(#REF!,MATCH(AK$130,#REF!,0),MATCH($A55,#REF!,0))</f>
        <v>#REF!</v>
      </c>
      <c r="AL55" s="34" t="e">
        <f>INDEX(#REF!,MATCH(AL$130,#REF!,0),MATCH($A55,#REF!,0))</f>
        <v>#REF!</v>
      </c>
      <c r="AM55" s="34" t="e">
        <f>INDEX(#REF!,MATCH(AM$130,#REF!,0),MATCH($A55,#REF!,0))</f>
        <v>#REF!</v>
      </c>
      <c r="AN55" s="34" t="e">
        <f>INDEX(#REF!,MATCH(AN$130,#REF!,0),MATCH($A55,#REF!,0))</f>
        <v>#REF!</v>
      </c>
      <c r="AO55" s="34" t="e">
        <f>INDEX(#REF!,MATCH(AO$130,#REF!,0),MATCH($A55,#REF!,0))</f>
        <v>#REF!</v>
      </c>
      <c r="AP55" s="34" t="e">
        <f>INDEX(#REF!,MATCH(AP$130,#REF!,0),MATCH($A55,#REF!,0))</f>
        <v>#REF!</v>
      </c>
      <c r="AQ55" s="34" t="e">
        <f>INDEX(#REF!,MATCH(AQ$130,#REF!,0),MATCH($A55,#REF!,0))</f>
        <v>#REF!</v>
      </c>
      <c r="AR55" s="34" t="e">
        <f>INDEX(#REF!,MATCH(AR$130,#REF!,0),MATCH($A55,#REF!,0))</f>
        <v>#REF!</v>
      </c>
      <c r="AS55" s="34" t="e">
        <f>INDEX(#REF!,MATCH(AS$130,#REF!,0),MATCH($A55,#REF!,0))</f>
        <v>#REF!</v>
      </c>
      <c r="AT55" s="34" t="e">
        <f>INDEX(#REF!,MATCH(AT$130,#REF!,0),MATCH($A55,#REF!,0))</f>
        <v>#REF!</v>
      </c>
      <c r="AU55" s="34" t="e">
        <f>INDEX(#REF!,MATCH(AU$130,#REF!,0),MATCH($A55,#REF!,0))</f>
        <v>#REF!</v>
      </c>
      <c r="AV55" s="34" t="e">
        <f>INDEX(#REF!,MATCH(AV$130,#REF!,0),MATCH($A55,#REF!,0))</f>
        <v>#REF!</v>
      </c>
      <c r="AW55" s="34" t="e">
        <f>INDEX(#REF!,MATCH(AW$130,#REF!,0),MATCH($A55,#REF!,0))</f>
        <v>#REF!</v>
      </c>
      <c r="AX55" s="34" t="e">
        <f>INDEX(#REF!,MATCH(AX$130,#REF!,0),MATCH($A55,#REF!,0))</f>
        <v>#REF!</v>
      </c>
      <c r="AY55" s="34" t="e">
        <f>INDEX(#REF!,MATCH(AY$130,#REF!,0),MATCH($A55,#REF!,0))</f>
        <v>#REF!</v>
      </c>
      <c r="AZ55" s="34" t="e">
        <f>INDEX(#REF!,MATCH(AZ$130,#REF!,0),MATCH($A55,#REF!,0))</f>
        <v>#REF!</v>
      </c>
      <c r="BA55" s="34" t="e">
        <f>INDEX(#REF!,MATCH(BA$130,#REF!,0),MATCH($A55,#REF!,0))</f>
        <v>#REF!</v>
      </c>
      <c r="BB55" s="34" t="e">
        <f>INDEX(#REF!,MATCH(BB$130,#REF!,0),MATCH($A55,#REF!,0))</f>
        <v>#REF!</v>
      </c>
      <c r="BC55" s="34" t="e">
        <f>INDEX(#REF!,MATCH(BC$130,#REF!,0),MATCH($A55,#REF!,0))</f>
        <v>#REF!</v>
      </c>
      <c r="BD55" s="34" t="e">
        <f>INDEX(#REF!,MATCH(BD$130,#REF!,0),MATCH($A55,#REF!,0))</f>
        <v>#REF!</v>
      </c>
      <c r="BE55" s="34" t="e">
        <f>INDEX(#REF!,MATCH(BE$130,#REF!,0),MATCH($A55,#REF!,0))</f>
        <v>#REF!</v>
      </c>
      <c r="BF55" s="34" t="e">
        <f>INDEX(#REF!,MATCH(BF$130,#REF!,0),MATCH($A55,#REF!,0))</f>
        <v>#REF!</v>
      </c>
      <c r="BG55" s="34" t="e">
        <f>INDEX(#REF!,MATCH(BG$130,#REF!,0),MATCH($A55,#REF!,0))</f>
        <v>#REF!</v>
      </c>
      <c r="BH55" s="34" t="e">
        <f>INDEX(#REF!,MATCH(BH$130,#REF!,0),MATCH($A55,#REF!,0))</f>
        <v>#REF!</v>
      </c>
      <c r="BI55" s="34" t="e">
        <f>INDEX(#REF!,MATCH(BI$130,#REF!,0),MATCH($A55,#REF!,0))</f>
        <v>#REF!</v>
      </c>
      <c r="BJ55" s="34" t="e">
        <f>INDEX(#REF!,MATCH(BJ$130,#REF!,0),MATCH($A55,#REF!,0))</f>
        <v>#REF!</v>
      </c>
      <c r="BK55" s="34" t="e">
        <f>INDEX(#REF!,MATCH(BK$130,#REF!,0),MATCH($A55,#REF!,0))</f>
        <v>#REF!</v>
      </c>
      <c r="BL55" s="34" t="e">
        <f>INDEX(#REF!,MATCH(BL$130,#REF!,0),MATCH($A55,#REF!,0))</f>
        <v>#REF!</v>
      </c>
      <c r="BM55" s="34" t="e">
        <f>INDEX(#REF!,MATCH(BM$130,#REF!,0),MATCH($A55,#REF!,0))</f>
        <v>#REF!</v>
      </c>
      <c r="BN55" s="34" t="e">
        <f>INDEX(#REF!,MATCH(BN$130,#REF!,0),MATCH($A55,#REF!,0))</f>
        <v>#REF!</v>
      </c>
      <c r="BO55" s="34" t="e">
        <f>INDEX(#REF!,MATCH(BO$130,#REF!,0),MATCH($A55,#REF!,0))</f>
        <v>#REF!</v>
      </c>
      <c r="BP55" s="34" t="e">
        <f>INDEX(#REF!,MATCH(BP$130,#REF!,0),MATCH($A55,#REF!,0))</f>
        <v>#REF!</v>
      </c>
      <c r="BQ55" s="34" t="e">
        <f>INDEX(#REF!,MATCH(BQ$130,#REF!,0),MATCH($A55,#REF!,0))</f>
        <v>#REF!</v>
      </c>
    </row>
    <row r="56" spans="1:69" s="21" customFormat="1" ht="12" customHeight="1">
      <c r="A56" s="179">
        <v>48</v>
      </c>
      <c r="B56" s="46" t="s">
        <v>21</v>
      </c>
      <c r="C56" s="127" t="s">
        <v>18</v>
      </c>
      <c r="D56" s="34" t="e">
        <f>INDEX(#REF!,MATCH(D$130,#REF!,0),MATCH($A56,#REF!,0))</f>
        <v>#REF!</v>
      </c>
      <c r="E56" s="34" t="e">
        <f>INDEX(#REF!,MATCH(E$130,#REF!,0),MATCH($A56,#REF!,0))</f>
        <v>#REF!</v>
      </c>
      <c r="F56" s="34" t="e">
        <f>INDEX(#REF!,MATCH(F$130,#REF!,0),MATCH($A56,#REF!,0))</f>
        <v>#REF!</v>
      </c>
      <c r="G56" s="34" t="e">
        <f>INDEX(#REF!,MATCH(G$130,#REF!,0),MATCH($A56,#REF!,0))</f>
        <v>#REF!</v>
      </c>
      <c r="H56" s="34" t="e">
        <f>INDEX(#REF!,MATCH(H$130,#REF!,0),MATCH($A56,#REF!,0))</f>
        <v>#REF!</v>
      </c>
      <c r="I56" s="34" t="e">
        <f>INDEX(#REF!,MATCH(I$130,#REF!,0),MATCH($A56,#REF!,0))</f>
        <v>#REF!</v>
      </c>
      <c r="J56" s="34" t="e">
        <f>INDEX(#REF!,MATCH(J$130,#REF!,0),MATCH($A56,#REF!,0))</f>
        <v>#REF!</v>
      </c>
      <c r="K56" s="34" t="e">
        <f>INDEX(#REF!,MATCH(K$130,#REF!,0),MATCH($A56,#REF!,0))</f>
        <v>#REF!</v>
      </c>
      <c r="L56" s="34" t="e">
        <f>INDEX(#REF!,MATCH(L$130,#REF!,0),MATCH($A56,#REF!,0))</f>
        <v>#REF!</v>
      </c>
      <c r="M56" s="34" t="e">
        <f>INDEX(#REF!,MATCH(M$130,#REF!,0),MATCH($A56,#REF!,0))</f>
        <v>#REF!</v>
      </c>
      <c r="N56" s="34" t="e">
        <f>INDEX(#REF!,MATCH(N$130,#REF!,0),MATCH($A56,#REF!,0))</f>
        <v>#REF!</v>
      </c>
      <c r="O56" s="34" t="e">
        <f>INDEX(#REF!,MATCH(O$130,#REF!,0),MATCH($A56,#REF!,0))</f>
        <v>#REF!</v>
      </c>
      <c r="P56" s="34" t="e">
        <f>INDEX(#REF!,MATCH(P$130,#REF!,0),MATCH($A56,#REF!,0))</f>
        <v>#REF!</v>
      </c>
      <c r="Q56" s="34" t="e">
        <f>INDEX(#REF!,MATCH(Q$130,#REF!,0),MATCH($A56,#REF!,0))</f>
        <v>#REF!</v>
      </c>
      <c r="R56" s="34" t="e">
        <f>INDEX(#REF!,MATCH(R$130,#REF!,0),MATCH($A56,#REF!,0))</f>
        <v>#REF!</v>
      </c>
      <c r="S56" s="34" t="e">
        <f>INDEX(#REF!,MATCH(S$130,#REF!,0),MATCH($A56,#REF!,0))</f>
        <v>#REF!</v>
      </c>
      <c r="T56" s="34" t="e">
        <f>INDEX(#REF!,MATCH(T$130,#REF!,0),MATCH($A56,#REF!,0))</f>
        <v>#REF!</v>
      </c>
      <c r="U56" s="34" t="e">
        <f>INDEX(#REF!,MATCH(U$130,#REF!,0),MATCH($A56,#REF!,0))</f>
        <v>#REF!</v>
      </c>
      <c r="V56" s="34" t="e">
        <f>INDEX(#REF!,MATCH(V$130,#REF!,0),MATCH($A56,#REF!,0))</f>
        <v>#REF!</v>
      </c>
      <c r="W56" s="34" t="e">
        <f>INDEX(#REF!,MATCH(W$130,#REF!,0),MATCH($A56,#REF!,0))</f>
        <v>#REF!</v>
      </c>
      <c r="X56" s="34" t="e">
        <f>INDEX(#REF!,MATCH(X$130,#REF!,0),MATCH($A56,#REF!,0))</f>
        <v>#REF!</v>
      </c>
      <c r="Y56" s="34" t="e">
        <f>INDEX(#REF!,MATCH(Y$130,#REF!,0),MATCH($A56,#REF!,0))</f>
        <v>#REF!</v>
      </c>
      <c r="Z56" s="34" t="e">
        <f>INDEX(#REF!,MATCH(Z$130,#REF!,0),MATCH($A56,#REF!,0))</f>
        <v>#REF!</v>
      </c>
      <c r="AA56" s="34" t="e">
        <f>INDEX(#REF!,MATCH(AA$130,#REF!,0),MATCH($A56,#REF!,0))</f>
        <v>#REF!</v>
      </c>
      <c r="AB56" s="34" t="e">
        <f>INDEX(#REF!,MATCH(AB$130,#REF!,0),MATCH($A56,#REF!,0))</f>
        <v>#REF!</v>
      </c>
      <c r="AC56" s="34" t="e">
        <f>INDEX(#REF!,MATCH(AC$130,#REF!,0),MATCH($A56,#REF!,0))</f>
        <v>#REF!</v>
      </c>
      <c r="AD56" s="34" t="e">
        <f>INDEX(#REF!,MATCH(AD$130,#REF!,0),MATCH($A56,#REF!,0))</f>
        <v>#REF!</v>
      </c>
      <c r="AE56" s="34" t="e">
        <f>INDEX(#REF!,MATCH(AE$130,#REF!,0),MATCH($A56,#REF!,0))</f>
        <v>#REF!</v>
      </c>
      <c r="AF56" s="34" t="e">
        <f>INDEX(#REF!,MATCH(AF$130,#REF!,0),MATCH($A56,#REF!,0))</f>
        <v>#REF!</v>
      </c>
      <c r="AG56" s="34" t="e">
        <f>INDEX(#REF!,MATCH(AG$130,#REF!,0),MATCH($A56,#REF!,0))</f>
        <v>#REF!</v>
      </c>
      <c r="AH56" s="34" t="e">
        <f>INDEX(#REF!,MATCH(AH$130,#REF!,0),MATCH($A56,#REF!,0))</f>
        <v>#REF!</v>
      </c>
      <c r="AI56" s="34" t="e">
        <f>INDEX(#REF!,MATCH(AI$130,#REF!,0),MATCH($A56,#REF!,0))</f>
        <v>#REF!</v>
      </c>
      <c r="AJ56" s="34" t="e">
        <f>INDEX(#REF!,MATCH(AJ$130,#REF!,0),MATCH($A56,#REF!,0))</f>
        <v>#REF!</v>
      </c>
      <c r="AK56" s="34" t="e">
        <f>INDEX(#REF!,MATCH(AK$130,#REF!,0),MATCH($A56,#REF!,0))</f>
        <v>#REF!</v>
      </c>
      <c r="AL56" s="34" t="e">
        <f>INDEX(#REF!,MATCH(AL$130,#REF!,0),MATCH($A56,#REF!,0))</f>
        <v>#REF!</v>
      </c>
      <c r="AM56" s="34" t="e">
        <f>INDEX(#REF!,MATCH(AM$130,#REF!,0),MATCH($A56,#REF!,0))</f>
        <v>#REF!</v>
      </c>
      <c r="AN56" s="34" t="e">
        <f>INDEX(#REF!,MATCH(AN$130,#REF!,0),MATCH($A56,#REF!,0))</f>
        <v>#REF!</v>
      </c>
      <c r="AO56" s="34" t="e">
        <f>INDEX(#REF!,MATCH(AO$130,#REF!,0),MATCH($A56,#REF!,0))</f>
        <v>#REF!</v>
      </c>
      <c r="AP56" s="34" t="e">
        <f>INDEX(#REF!,MATCH(AP$130,#REF!,0),MATCH($A56,#REF!,0))</f>
        <v>#REF!</v>
      </c>
      <c r="AQ56" s="34" t="e">
        <f>INDEX(#REF!,MATCH(AQ$130,#REF!,0),MATCH($A56,#REF!,0))</f>
        <v>#REF!</v>
      </c>
      <c r="AR56" s="34" t="e">
        <f>INDEX(#REF!,MATCH(AR$130,#REF!,0),MATCH($A56,#REF!,0))</f>
        <v>#REF!</v>
      </c>
      <c r="AS56" s="34" t="e">
        <f>INDEX(#REF!,MATCH(AS$130,#REF!,0),MATCH($A56,#REF!,0))</f>
        <v>#REF!</v>
      </c>
      <c r="AT56" s="34" t="e">
        <f>INDEX(#REF!,MATCH(AT$130,#REF!,0),MATCH($A56,#REF!,0))</f>
        <v>#REF!</v>
      </c>
      <c r="AU56" s="34" t="e">
        <f>INDEX(#REF!,MATCH(AU$130,#REF!,0),MATCH($A56,#REF!,0))</f>
        <v>#REF!</v>
      </c>
      <c r="AV56" s="34" t="e">
        <f>INDEX(#REF!,MATCH(AV$130,#REF!,0),MATCH($A56,#REF!,0))</f>
        <v>#REF!</v>
      </c>
      <c r="AW56" s="34" t="e">
        <f>INDEX(#REF!,MATCH(AW$130,#REF!,0),MATCH($A56,#REF!,0))</f>
        <v>#REF!</v>
      </c>
      <c r="AX56" s="34" t="e">
        <f>INDEX(#REF!,MATCH(AX$130,#REF!,0),MATCH($A56,#REF!,0))</f>
        <v>#REF!</v>
      </c>
      <c r="AY56" s="34" t="e">
        <f>INDEX(#REF!,MATCH(AY$130,#REF!,0),MATCH($A56,#REF!,0))</f>
        <v>#REF!</v>
      </c>
      <c r="AZ56" s="34" t="e">
        <f>INDEX(#REF!,MATCH(AZ$130,#REF!,0),MATCH($A56,#REF!,0))</f>
        <v>#REF!</v>
      </c>
      <c r="BA56" s="34" t="e">
        <f>INDEX(#REF!,MATCH(BA$130,#REF!,0),MATCH($A56,#REF!,0))</f>
        <v>#REF!</v>
      </c>
      <c r="BB56" s="34" t="e">
        <f>INDEX(#REF!,MATCH(BB$130,#REF!,0),MATCH($A56,#REF!,0))</f>
        <v>#REF!</v>
      </c>
      <c r="BC56" s="34" t="e">
        <f>INDEX(#REF!,MATCH(BC$130,#REF!,0),MATCH($A56,#REF!,0))</f>
        <v>#REF!</v>
      </c>
      <c r="BD56" s="34" t="e">
        <f>INDEX(#REF!,MATCH(BD$130,#REF!,0),MATCH($A56,#REF!,0))</f>
        <v>#REF!</v>
      </c>
      <c r="BE56" s="34" t="e">
        <f>INDEX(#REF!,MATCH(BE$130,#REF!,0),MATCH($A56,#REF!,0))</f>
        <v>#REF!</v>
      </c>
      <c r="BF56" s="34" t="e">
        <f>INDEX(#REF!,MATCH(BF$130,#REF!,0),MATCH($A56,#REF!,0))</f>
        <v>#REF!</v>
      </c>
      <c r="BG56" s="34" t="e">
        <f>INDEX(#REF!,MATCH(BG$130,#REF!,0),MATCH($A56,#REF!,0))</f>
        <v>#REF!</v>
      </c>
      <c r="BH56" s="34" t="e">
        <f>INDEX(#REF!,MATCH(BH$130,#REF!,0),MATCH($A56,#REF!,0))</f>
        <v>#REF!</v>
      </c>
      <c r="BI56" s="34" t="e">
        <f>INDEX(#REF!,MATCH(BI$130,#REF!,0),MATCH($A56,#REF!,0))</f>
        <v>#REF!</v>
      </c>
      <c r="BJ56" s="34" t="e">
        <f>INDEX(#REF!,MATCH(BJ$130,#REF!,0),MATCH($A56,#REF!,0))</f>
        <v>#REF!</v>
      </c>
      <c r="BK56" s="34" t="e">
        <f>INDEX(#REF!,MATCH(BK$130,#REF!,0),MATCH($A56,#REF!,0))</f>
        <v>#REF!</v>
      </c>
      <c r="BL56" s="34" t="e">
        <f>INDEX(#REF!,MATCH(BL$130,#REF!,0),MATCH($A56,#REF!,0))</f>
        <v>#REF!</v>
      </c>
      <c r="BM56" s="34" t="e">
        <f>INDEX(#REF!,MATCH(BM$130,#REF!,0),MATCH($A56,#REF!,0))</f>
        <v>#REF!</v>
      </c>
      <c r="BN56" s="34" t="e">
        <f>INDEX(#REF!,MATCH(BN$130,#REF!,0),MATCH($A56,#REF!,0))</f>
        <v>#REF!</v>
      </c>
      <c r="BO56" s="34" t="e">
        <f>INDEX(#REF!,MATCH(BO$130,#REF!,0),MATCH($A56,#REF!,0))</f>
        <v>#REF!</v>
      </c>
      <c r="BP56" s="34" t="e">
        <f>INDEX(#REF!,MATCH(BP$130,#REF!,0),MATCH($A56,#REF!,0))</f>
        <v>#REF!</v>
      </c>
      <c r="BQ56" s="34" t="e">
        <f>INDEX(#REF!,MATCH(BQ$130,#REF!,0),MATCH($A56,#REF!,0))</f>
        <v>#REF!</v>
      </c>
    </row>
    <row r="57" spans="1:69" s="21" customFormat="1" ht="12" customHeight="1" thickBot="1">
      <c r="A57" s="179">
        <v>49</v>
      </c>
      <c r="B57" s="59" t="s">
        <v>22</v>
      </c>
      <c r="C57" s="132" t="s">
        <v>18</v>
      </c>
      <c r="D57" s="35" t="e">
        <f>INDEX(#REF!,MATCH(D$130,#REF!,0),MATCH($A57,#REF!,0))</f>
        <v>#REF!</v>
      </c>
      <c r="E57" s="35" t="e">
        <f>INDEX(#REF!,MATCH(E$130,#REF!,0),MATCH($A57,#REF!,0))</f>
        <v>#REF!</v>
      </c>
      <c r="F57" s="35" t="e">
        <f>INDEX(#REF!,MATCH(F$130,#REF!,0),MATCH($A57,#REF!,0))</f>
        <v>#REF!</v>
      </c>
      <c r="G57" s="35" t="e">
        <f>INDEX(#REF!,MATCH(G$130,#REF!,0),MATCH($A57,#REF!,0))</f>
        <v>#REF!</v>
      </c>
      <c r="H57" s="35" t="e">
        <f>INDEX(#REF!,MATCH(H$130,#REF!,0),MATCH($A57,#REF!,0))</f>
        <v>#REF!</v>
      </c>
      <c r="I57" s="35" t="e">
        <f>INDEX(#REF!,MATCH(I$130,#REF!,0),MATCH($A57,#REF!,0))</f>
        <v>#REF!</v>
      </c>
      <c r="J57" s="35" t="e">
        <f>INDEX(#REF!,MATCH(J$130,#REF!,0),MATCH($A57,#REF!,0))</f>
        <v>#REF!</v>
      </c>
      <c r="K57" s="35" t="e">
        <f>INDEX(#REF!,MATCH(K$130,#REF!,0),MATCH($A57,#REF!,0))</f>
        <v>#REF!</v>
      </c>
      <c r="L57" s="35" t="e">
        <f>INDEX(#REF!,MATCH(L$130,#REF!,0),MATCH($A57,#REF!,0))</f>
        <v>#REF!</v>
      </c>
      <c r="M57" s="35" t="e">
        <f>INDEX(#REF!,MATCH(M$130,#REF!,0),MATCH($A57,#REF!,0))</f>
        <v>#REF!</v>
      </c>
      <c r="N57" s="35" t="e">
        <f>INDEX(#REF!,MATCH(N$130,#REF!,0),MATCH($A57,#REF!,0))</f>
        <v>#REF!</v>
      </c>
      <c r="O57" s="35" t="e">
        <f>INDEX(#REF!,MATCH(O$130,#REF!,0),MATCH($A57,#REF!,0))</f>
        <v>#REF!</v>
      </c>
      <c r="P57" s="35" t="e">
        <f>INDEX(#REF!,MATCH(P$130,#REF!,0),MATCH($A57,#REF!,0))</f>
        <v>#REF!</v>
      </c>
      <c r="Q57" s="35" t="e">
        <f>INDEX(#REF!,MATCH(Q$130,#REF!,0),MATCH($A57,#REF!,0))</f>
        <v>#REF!</v>
      </c>
      <c r="R57" s="35" t="e">
        <f>INDEX(#REF!,MATCH(R$130,#REF!,0),MATCH($A57,#REF!,0))</f>
        <v>#REF!</v>
      </c>
      <c r="S57" s="35" t="e">
        <f>INDEX(#REF!,MATCH(S$130,#REF!,0),MATCH($A57,#REF!,0))</f>
        <v>#REF!</v>
      </c>
      <c r="T57" s="35" t="e">
        <f>INDEX(#REF!,MATCH(T$130,#REF!,0),MATCH($A57,#REF!,0))</f>
        <v>#REF!</v>
      </c>
      <c r="U57" s="35" t="e">
        <f>INDEX(#REF!,MATCH(U$130,#REF!,0),MATCH($A57,#REF!,0))</f>
        <v>#REF!</v>
      </c>
      <c r="V57" s="35" t="e">
        <f>INDEX(#REF!,MATCH(V$130,#REF!,0),MATCH($A57,#REF!,0))</f>
        <v>#REF!</v>
      </c>
      <c r="W57" s="35" t="e">
        <f>INDEX(#REF!,MATCH(W$130,#REF!,0),MATCH($A57,#REF!,0))</f>
        <v>#REF!</v>
      </c>
      <c r="X57" s="35" t="e">
        <f>INDEX(#REF!,MATCH(X$130,#REF!,0),MATCH($A57,#REF!,0))</f>
        <v>#REF!</v>
      </c>
      <c r="Y57" s="35" t="e">
        <f>INDEX(#REF!,MATCH(Y$130,#REF!,0),MATCH($A57,#REF!,0))</f>
        <v>#REF!</v>
      </c>
      <c r="Z57" s="35" t="e">
        <f>INDEX(#REF!,MATCH(Z$130,#REF!,0),MATCH($A57,#REF!,0))</f>
        <v>#REF!</v>
      </c>
      <c r="AA57" s="35" t="e">
        <f>INDEX(#REF!,MATCH(AA$130,#REF!,0),MATCH($A57,#REF!,0))</f>
        <v>#REF!</v>
      </c>
      <c r="AB57" s="35" t="e">
        <f>INDEX(#REF!,MATCH(AB$130,#REF!,0),MATCH($A57,#REF!,0))</f>
        <v>#REF!</v>
      </c>
      <c r="AC57" s="35" t="e">
        <f>INDEX(#REF!,MATCH(AC$130,#REF!,0),MATCH($A57,#REF!,0))</f>
        <v>#REF!</v>
      </c>
      <c r="AD57" s="35" t="e">
        <f>INDEX(#REF!,MATCH(AD$130,#REF!,0),MATCH($A57,#REF!,0))</f>
        <v>#REF!</v>
      </c>
      <c r="AE57" s="35" t="e">
        <f>INDEX(#REF!,MATCH(AE$130,#REF!,0),MATCH($A57,#REF!,0))</f>
        <v>#REF!</v>
      </c>
      <c r="AF57" s="35" t="e">
        <f>INDEX(#REF!,MATCH(AF$130,#REF!,0),MATCH($A57,#REF!,0))</f>
        <v>#REF!</v>
      </c>
      <c r="AG57" s="35" t="e">
        <f>INDEX(#REF!,MATCH(AG$130,#REF!,0),MATCH($A57,#REF!,0))</f>
        <v>#REF!</v>
      </c>
      <c r="AH57" s="35" t="e">
        <f>INDEX(#REF!,MATCH(AH$130,#REF!,0),MATCH($A57,#REF!,0))</f>
        <v>#REF!</v>
      </c>
      <c r="AI57" s="35" t="e">
        <f>INDEX(#REF!,MATCH(AI$130,#REF!,0),MATCH($A57,#REF!,0))</f>
        <v>#REF!</v>
      </c>
      <c r="AJ57" s="35" t="e">
        <f>INDEX(#REF!,MATCH(AJ$130,#REF!,0),MATCH($A57,#REF!,0))</f>
        <v>#REF!</v>
      </c>
      <c r="AK57" s="35" t="e">
        <f>INDEX(#REF!,MATCH(AK$130,#REF!,0),MATCH($A57,#REF!,0))</f>
        <v>#REF!</v>
      </c>
      <c r="AL57" s="35" t="e">
        <f>INDEX(#REF!,MATCH(AL$130,#REF!,0),MATCH($A57,#REF!,0))</f>
        <v>#REF!</v>
      </c>
      <c r="AM57" s="35" t="e">
        <f>INDEX(#REF!,MATCH(AM$130,#REF!,0),MATCH($A57,#REF!,0))</f>
        <v>#REF!</v>
      </c>
      <c r="AN57" s="35" t="e">
        <f>INDEX(#REF!,MATCH(AN$130,#REF!,0),MATCH($A57,#REF!,0))</f>
        <v>#REF!</v>
      </c>
      <c r="AO57" s="35" t="e">
        <f>INDEX(#REF!,MATCH(AO$130,#REF!,0),MATCH($A57,#REF!,0))</f>
        <v>#REF!</v>
      </c>
      <c r="AP57" s="35" t="e">
        <f>INDEX(#REF!,MATCH(AP$130,#REF!,0),MATCH($A57,#REF!,0))</f>
        <v>#REF!</v>
      </c>
      <c r="AQ57" s="35" t="e">
        <f>INDEX(#REF!,MATCH(AQ$130,#REF!,0),MATCH($A57,#REF!,0))</f>
        <v>#REF!</v>
      </c>
      <c r="AR57" s="35" t="e">
        <f>INDEX(#REF!,MATCH(AR$130,#REF!,0),MATCH($A57,#REF!,0))</f>
        <v>#REF!</v>
      </c>
      <c r="AS57" s="35" t="e">
        <f>INDEX(#REF!,MATCH(AS$130,#REF!,0),MATCH($A57,#REF!,0))</f>
        <v>#REF!</v>
      </c>
      <c r="AT57" s="35" t="e">
        <f>INDEX(#REF!,MATCH(AT$130,#REF!,0),MATCH($A57,#REF!,0))</f>
        <v>#REF!</v>
      </c>
      <c r="AU57" s="35" t="e">
        <f>INDEX(#REF!,MATCH(AU$130,#REF!,0),MATCH($A57,#REF!,0))</f>
        <v>#REF!</v>
      </c>
      <c r="AV57" s="35" t="e">
        <f>INDEX(#REF!,MATCH(AV$130,#REF!,0),MATCH($A57,#REF!,0))</f>
        <v>#REF!</v>
      </c>
      <c r="AW57" s="35" t="e">
        <f>INDEX(#REF!,MATCH(AW$130,#REF!,0),MATCH($A57,#REF!,0))</f>
        <v>#REF!</v>
      </c>
      <c r="AX57" s="35" t="e">
        <f>INDEX(#REF!,MATCH(AX$130,#REF!,0),MATCH($A57,#REF!,0))</f>
        <v>#REF!</v>
      </c>
      <c r="AY57" s="35" t="e">
        <f>INDEX(#REF!,MATCH(AY$130,#REF!,0),MATCH($A57,#REF!,0))</f>
        <v>#REF!</v>
      </c>
      <c r="AZ57" s="35" t="e">
        <f>INDEX(#REF!,MATCH(AZ$130,#REF!,0),MATCH($A57,#REF!,0))</f>
        <v>#REF!</v>
      </c>
      <c r="BA57" s="35" t="e">
        <f>INDEX(#REF!,MATCH(BA$130,#REF!,0),MATCH($A57,#REF!,0))</f>
        <v>#REF!</v>
      </c>
      <c r="BB57" s="35" t="e">
        <f>INDEX(#REF!,MATCH(BB$130,#REF!,0),MATCH($A57,#REF!,0))</f>
        <v>#REF!</v>
      </c>
      <c r="BC57" s="35" t="e">
        <f>INDEX(#REF!,MATCH(BC$130,#REF!,0),MATCH($A57,#REF!,0))</f>
        <v>#REF!</v>
      </c>
      <c r="BD57" s="35" t="e">
        <f>INDEX(#REF!,MATCH(BD$130,#REF!,0),MATCH($A57,#REF!,0))</f>
        <v>#REF!</v>
      </c>
      <c r="BE57" s="35" t="e">
        <f>INDEX(#REF!,MATCH(BE$130,#REF!,0),MATCH($A57,#REF!,0))</f>
        <v>#REF!</v>
      </c>
      <c r="BF57" s="35" t="e">
        <f>INDEX(#REF!,MATCH(BF$130,#REF!,0),MATCH($A57,#REF!,0))</f>
        <v>#REF!</v>
      </c>
      <c r="BG57" s="35" t="e">
        <f>INDEX(#REF!,MATCH(BG$130,#REF!,0),MATCH($A57,#REF!,0))</f>
        <v>#REF!</v>
      </c>
      <c r="BH57" s="35" t="e">
        <f>INDEX(#REF!,MATCH(BH$130,#REF!,0),MATCH($A57,#REF!,0))</f>
        <v>#REF!</v>
      </c>
      <c r="BI57" s="35" t="e">
        <f>INDEX(#REF!,MATCH(BI$130,#REF!,0),MATCH($A57,#REF!,0))</f>
        <v>#REF!</v>
      </c>
      <c r="BJ57" s="35" t="e">
        <f>INDEX(#REF!,MATCH(BJ$130,#REF!,0),MATCH($A57,#REF!,0))</f>
        <v>#REF!</v>
      </c>
      <c r="BK57" s="35" t="e">
        <f>INDEX(#REF!,MATCH(BK$130,#REF!,0),MATCH($A57,#REF!,0))</f>
        <v>#REF!</v>
      </c>
      <c r="BL57" s="35" t="e">
        <f>INDEX(#REF!,MATCH(BL$130,#REF!,0),MATCH($A57,#REF!,0))</f>
        <v>#REF!</v>
      </c>
      <c r="BM57" s="35" t="e">
        <f>INDEX(#REF!,MATCH(BM$130,#REF!,0),MATCH($A57,#REF!,0))</f>
        <v>#REF!</v>
      </c>
      <c r="BN57" s="35" t="e">
        <f>INDEX(#REF!,MATCH(BN$130,#REF!,0),MATCH($A57,#REF!,0))</f>
        <v>#REF!</v>
      </c>
      <c r="BO57" s="35" t="e">
        <f>INDEX(#REF!,MATCH(BO$130,#REF!,0),MATCH($A57,#REF!,0))</f>
        <v>#REF!</v>
      </c>
      <c r="BP57" s="35" t="e">
        <f>INDEX(#REF!,MATCH(BP$130,#REF!,0),MATCH($A57,#REF!,0))</f>
        <v>#REF!</v>
      </c>
      <c r="BQ57" s="35" t="e">
        <f>INDEX(#REF!,MATCH(BQ$130,#REF!,0),MATCH($A57,#REF!,0))</f>
        <v>#REF!</v>
      </c>
    </row>
    <row r="58" spans="1:69" s="20" customFormat="1" ht="12" customHeight="1">
      <c r="A58" s="179">
        <v>50</v>
      </c>
      <c r="B58" s="120" t="s">
        <v>2</v>
      </c>
      <c r="C58" s="121"/>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59" spans="1:69" ht="12" customHeight="1">
      <c r="A59" s="179">
        <v>51</v>
      </c>
      <c r="B59" s="44" t="s">
        <v>31</v>
      </c>
      <c r="C59" s="127" t="s">
        <v>17</v>
      </c>
      <c r="D59" s="34" t="e">
        <f>INDEX(#REF!,MATCH(D$130,#REF!,0),MATCH($A59,#REF!,0))</f>
        <v>#REF!</v>
      </c>
      <c r="E59" s="34" t="e">
        <f>INDEX(#REF!,MATCH(E$130,#REF!,0),MATCH($A59,#REF!,0))</f>
        <v>#REF!</v>
      </c>
      <c r="F59" s="34" t="e">
        <f>INDEX(#REF!,MATCH(F$130,#REF!,0),MATCH($A59,#REF!,0))</f>
        <v>#REF!</v>
      </c>
      <c r="G59" s="34" t="e">
        <f>INDEX(#REF!,MATCH(G$130,#REF!,0),MATCH($A59,#REF!,0))</f>
        <v>#REF!</v>
      </c>
      <c r="H59" s="34" t="e">
        <f>INDEX(#REF!,MATCH(H$130,#REF!,0),MATCH($A59,#REF!,0))</f>
        <v>#REF!</v>
      </c>
      <c r="I59" s="34" t="e">
        <f>INDEX(#REF!,MATCH(I$130,#REF!,0),MATCH($A59,#REF!,0))</f>
        <v>#REF!</v>
      </c>
      <c r="J59" s="34" t="e">
        <f>INDEX(#REF!,MATCH(J$130,#REF!,0),MATCH($A59,#REF!,0))</f>
        <v>#REF!</v>
      </c>
      <c r="K59" s="34" t="e">
        <f>INDEX(#REF!,MATCH(K$130,#REF!,0),MATCH($A59,#REF!,0))</f>
        <v>#REF!</v>
      </c>
      <c r="L59" s="34" t="e">
        <f>INDEX(#REF!,MATCH(L$130,#REF!,0),MATCH($A59,#REF!,0))</f>
        <v>#REF!</v>
      </c>
      <c r="M59" s="34" t="e">
        <f>INDEX(#REF!,MATCH(M$130,#REF!,0),MATCH($A59,#REF!,0))</f>
        <v>#REF!</v>
      </c>
      <c r="N59" s="34" t="e">
        <f>INDEX(#REF!,MATCH(N$130,#REF!,0),MATCH($A59,#REF!,0))</f>
        <v>#REF!</v>
      </c>
      <c r="O59" s="34" t="e">
        <f>INDEX(#REF!,MATCH(O$130,#REF!,0),MATCH($A59,#REF!,0))</f>
        <v>#REF!</v>
      </c>
      <c r="P59" s="34" t="e">
        <f>INDEX(#REF!,MATCH(P$130,#REF!,0),MATCH($A59,#REF!,0))</f>
        <v>#REF!</v>
      </c>
      <c r="Q59" s="34" t="e">
        <f>INDEX(#REF!,MATCH(Q$130,#REF!,0),MATCH($A59,#REF!,0))</f>
        <v>#REF!</v>
      </c>
      <c r="R59" s="34" t="e">
        <f>INDEX(#REF!,MATCH(R$130,#REF!,0),MATCH($A59,#REF!,0))</f>
        <v>#REF!</v>
      </c>
      <c r="S59" s="34" t="e">
        <f>INDEX(#REF!,MATCH(S$130,#REF!,0),MATCH($A59,#REF!,0))</f>
        <v>#REF!</v>
      </c>
      <c r="T59" s="34" t="e">
        <f>INDEX(#REF!,MATCH(T$130,#REF!,0),MATCH($A59,#REF!,0))</f>
        <v>#REF!</v>
      </c>
      <c r="U59" s="34" t="e">
        <f>INDEX(#REF!,MATCH(U$130,#REF!,0),MATCH($A59,#REF!,0))</f>
        <v>#REF!</v>
      </c>
      <c r="V59" s="34" t="e">
        <f>INDEX(#REF!,MATCH(V$130,#REF!,0),MATCH($A59,#REF!,0))</f>
        <v>#REF!</v>
      </c>
      <c r="W59" s="34" t="e">
        <f>INDEX(#REF!,MATCH(W$130,#REF!,0),MATCH($A59,#REF!,0))</f>
        <v>#REF!</v>
      </c>
      <c r="X59" s="34" t="e">
        <f>INDEX(#REF!,MATCH(X$130,#REF!,0),MATCH($A59,#REF!,0))</f>
        <v>#REF!</v>
      </c>
      <c r="Y59" s="34" t="e">
        <f>INDEX(#REF!,MATCH(Y$130,#REF!,0),MATCH($A59,#REF!,0))</f>
        <v>#REF!</v>
      </c>
      <c r="Z59" s="34" t="e">
        <f>INDEX(#REF!,MATCH(Z$130,#REF!,0),MATCH($A59,#REF!,0))</f>
        <v>#REF!</v>
      </c>
      <c r="AA59" s="34" t="e">
        <f>INDEX(#REF!,MATCH(AA$130,#REF!,0),MATCH($A59,#REF!,0))</f>
        <v>#REF!</v>
      </c>
      <c r="AB59" s="34" t="e">
        <f>INDEX(#REF!,MATCH(AB$130,#REF!,0),MATCH($A59,#REF!,0))</f>
        <v>#REF!</v>
      </c>
      <c r="AC59" s="34" t="e">
        <f>INDEX(#REF!,MATCH(AC$130,#REF!,0),MATCH($A59,#REF!,0))</f>
        <v>#REF!</v>
      </c>
      <c r="AD59" s="34" t="e">
        <f>INDEX(#REF!,MATCH(AD$130,#REF!,0),MATCH($A59,#REF!,0))</f>
        <v>#REF!</v>
      </c>
      <c r="AE59" s="34" t="e">
        <f>INDEX(#REF!,MATCH(AE$130,#REF!,0),MATCH($A59,#REF!,0))</f>
        <v>#REF!</v>
      </c>
      <c r="AF59" s="34" t="e">
        <f>INDEX(#REF!,MATCH(AF$130,#REF!,0),MATCH($A59,#REF!,0))</f>
        <v>#REF!</v>
      </c>
      <c r="AG59" s="34" t="e">
        <f>INDEX(#REF!,MATCH(AG$130,#REF!,0),MATCH($A59,#REF!,0))</f>
        <v>#REF!</v>
      </c>
      <c r="AH59" s="34" t="e">
        <f>INDEX(#REF!,MATCH(AH$130,#REF!,0),MATCH($A59,#REF!,0))</f>
        <v>#REF!</v>
      </c>
      <c r="AI59" s="34" t="e">
        <f>INDEX(#REF!,MATCH(AI$130,#REF!,0),MATCH($A59,#REF!,0))</f>
        <v>#REF!</v>
      </c>
      <c r="AJ59" s="34" t="e">
        <f>INDEX(#REF!,MATCH(AJ$130,#REF!,0),MATCH($A59,#REF!,0))</f>
        <v>#REF!</v>
      </c>
      <c r="AK59" s="34" t="e">
        <f>INDEX(#REF!,MATCH(AK$130,#REF!,0),MATCH($A59,#REF!,0))</f>
        <v>#REF!</v>
      </c>
      <c r="AL59" s="34" t="e">
        <f>INDEX(#REF!,MATCH(AL$130,#REF!,0),MATCH($A59,#REF!,0))</f>
        <v>#REF!</v>
      </c>
      <c r="AM59" s="34" t="e">
        <f>INDEX(#REF!,MATCH(AM$130,#REF!,0),MATCH($A59,#REF!,0))</f>
        <v>#REF!</v>
      </c>
      <c r="AN59" s="34" t="e">
        <f>INDEX(#REF!,MATCH(AN$130,#REF!,0),MATCH($A59,#REF!,0))</f>
        <v>#REF!</v>
      </c>
      <c r="AO59" s="34" t="e">
        <f>INDEX(#REF!,MATCH(AO$130,#REF!,0),MATCH($A59,#REF!,0))</f>
        <v>#REF!</v>
      </c>
      <c r="AP59" s="34" t="e">
        <f>INDEX(#REF!,MATCH(AP$130,#REF!,0),MATCH($A59,#REF!,0))</f>
        <v>#REF!</v>
      </c>
      <c r="AQ59" s="34" t="e">
        <f>INDEX(#REF!,MATCH(AQ$130,#REF!,0),MATCH($A59,#REF!,0))</f>
        <v>#REF!</v>
      </c>
      <c r="AR59" s="34" t="e">
        <f>INDEX(#REF!,MATCH(AR$130,#REF!,0),MATCH($A59,#REF!,0))</f>
        <v>#REF!</v>
      </c>
      <c r="AS59" s="34" t="e">
        <f>INDEX(#REF!,MATCH(AS$130,#REF!,0),MATCH($A59,#REF!,0))</f>
        <v>#REF!</v>
      </c>
      <c r="AT59" s="34" t="e">
        <f>INDEX(#REF!,MATCH(AT$130,#REF!,0),MATCH($A59,#REF!,0))</f>
        <v>#REF!</v>
      </c>
      <c r="AU59" s="34" t="e">
        <f>INDEX(#REF!,MATCH(AU$130,#REF!,0),MATCH($A59,#REF!,0))</f>
        <v>#REF!</v>
      </c>
      <c r="AV59" s="34" t="e">
        <f>INDEX(#REF!,MATCH(AV$130,#REF!,0),MATCH($A59,#REF!,0))</f>
        <v>#REF!</v>
      </c>
      <c r="AW59" s="34" t="e">
        <f>INDEX(#REF!,MATCH(AW$130,#REF!,0),MATCH($A59,#REF!,0))</f>
        <v>#REF!</v>
      </c>
      <c r="AX59" s="34" t="e">
        <f>INDEX(#REF!,MATCH(AX$130,#REF!,0),MATCH($A59,#REF!,0))</f>
        <v>#REF!</v>
      </c>
      <c r="AY59" s="34" t="e">
        <f>INDEX(#REF!,MATCH(AY$130,#REF!,0),MATCH($A59,#REF!,0))</f>
        <v>#REF!</v>
      </c>
      <c r="AZ59" s="34" t="e">
        <f>INDEX(#REF!,MATCH(AZ$130,#REF!,0),MATCH($A59,#REF!,0))</f>
        <v>#REF!</v>
      </c>
      <c r="BA59" s="34" t="e">
        <f>INDEX(#REF!,MATCH(BA$130,#REF!,0),MATCH($A59,#REF!,0))</f>
        <v>#REF!</v>
      </c>
      <c r="BB59" s="34" t="e">
        <f>INDEX(#REF!,MATCH(BB$130,#REF!,0),MATCH($A59,#REF!,0))</f>
        <v>#REF!</v>
      </c>
      <c r="BC59" s="34" t="e">
        <f>INDEX(#REF!,MATCH(BC$130,#REF!,0),MATCH($A59,#REF!,0))</f>
        <v>#REF!</v>
      </c>
      <c r="BD59" s="34" t="e">
        <f>INDEX(#REF!,MATCH(BD$130,#REF!,0),MATCH($A59,#REF!,0))</f>
        <v>#REF!</v>
      </c>
      <c r="BE59" s="34" t="e">
        <f>INDEX(#REF!,MATCH(BE$130,#REF!,0),MATCH($A59,#REF!,0))</f>
        <v>#REF!</v>
      </c>
      <c r="BF59" s="34" t="e">
        <f>INDEX(#REF!,MATCH(BF$130,#REF!,0),MATCH($A59,#REF!,0))</f>
        <v>#REF!</v>
      </c>
      <c r="BG59" s="34" t="e">
        <f>INDEX(#REF!,MATCH(BG$130,#REF!,0),MATCH($A59,#REF!,0))</f>
        <v>#REF!</v>
      </c>
      <c r="BH59" s="34" t="e">
        <f>INDEX(#REF!,MATCH(BH$130,#REF!,0),MATCH($A59,#REF!,0))</f>
        <v>#REF!</v>
      </c>
      <c r="BI59" s="34" t="e">
        <f>INDEX(#REF!,MATCH(BI$130,#REF!,0),MATCH($A59,#REF!,0))</f>
        <v>#REF!</v>
      </c>
      <c r="BJ59" s="34" t="e">
        <f>INDEX(#REF!,MATCH(BJ$130,#REF!,0),MATCH($A59,#REF!,0))</f>
        <v>#REF!</v>
      </c>
      <c r="BK59" s="34" t="e">
        <f>INDEX(#REF!,MATCH(BK$130,#REF!,0),MATCH($A59,#REF!,0))</f>
        <v>#REF!</v>
      </c>
      <c r="BL59" s="34" t="e">
        <f>INDEX(#REF!,MATCH(BL$130,#REF!,0),MATCH($A59,#REF!,0))</f>
        <v>#REF!</v>
      </c>
      <c r="BM59" s="34" t="e">
        <f>INDEX(#REF!,MATCH(BM$130,#REF!,0),MATCH($A59,#REF!,0))</f>
        <v>#REF!</v>
      </c>
      <c r="BN59" s="34" t="e">
        <f>INDEX(#REF!,MATCH(BN$130,#REF!,0),MATCH($A59,#REF!,0))</f>
        <v>#REF!</v>
      </c>
      <c r="BO59" s="34" t="e">
        <f>INDEX(#REF!,MATCH(BO$130,#REF!,0),MATCH($A59,#REF!,0))</f>
        <v>#REF!</v>
      </c>
      <c r="BP59" s="34" t="e">
        <f>INDEX(#REF!,MATCH(BP$130,#REF!,0),MATCH($A59,#REF!,0))</f>
        <v>#REF!</v>
      </c>
      <c r="BQ59" s="34" t="e">
        <f>INDEX(#REF!,MATCH(BQ$130,#REF!,0),MATCH($A59,#REF!,0))</f>
        <v>#REF!</v>
      </c>
    </row>
    <row r="60" spans="1:69" ht="12" customHeight="1">
      <c r="A60" s="179">
        <v>52</v>
      </c>
      <c r="B60" s="44" t="s">
        <v>32</v>
      </c>
      <c r="C60" s="127" t="s">
        <v>17</v>
      </c>
      <c r="D60" s="34" t="e">
        <f>INDEX(#REF!,MATCH(D$130,#REF!,0),MATCH($A60,#REF!,0))</f>
        <v>#REF!</v>
      </c>
      <c r="E60" s="34" t="e">
        <f>INDEX(#REF!,MATCH(E$130,#REF!,0),MATCH($A60,#REF!,0))</f>
        <v>#REF!</v>
      </c>
      <c r="F60" s="34" t="e">
        <f>INDEX(#REF!,MATCH(F$130,#REF!,0),MATCH($A60,#REF!,0))</f>
        <v>#REF!</v>
      </c>
      <c r="G60" s="34" t="e">
        <f>INDEX(#REF!,MATCH(G$130,#REF!,0),MATCH($A60,#REF!,0))</f>
        <v>#REF!</v>
      </c>
      <c r="H60" s="34" t="e">
        <f>INDEX(#REF!,MATCH(H$130,#REF!,0),MATCH($A60,#REF!,0))</f>
        <v>#REF!</v>
      </c>
      <c r="I60" s="34" t="e">
        <f>INDEX(#REF!,MATCH(I$130,#REF!,0),MATCH($A60,#REF!,0))</f>
        <v>#REF!</v>
      </c>
      <c r="J60" s="34" t="e">
        <f>INDEX(#REF!,MATCH(J$130,#REF!,0),MATCH($A60,#REF!,0))</f>
        <v>#REF!</v>
      </c>
      <c r="K60" s="34" t="e">
        <f>INDEX(#REF!,MATCH(K$130,#REF!,0),MATCH($A60,#REF!,0))</f>
        <v>#REF!</v>
      </c>
      <c r="L60" s="34" t="e">
        <f>INDEX(#REF!,MATCH(L$130,#REF!,0),MATCH($A60,#REF!,0))</f>
        <v>#REF!</v>
      </c>
      <c r="M60" s="34" t="e">
        <f>INDEX(#REF!,MATCH(M$130,#REF!,0),MATCH($A60,#REF!,0))</f>
        <v>#REF!</v>
      </c>
      <c r="N60" s="34" t="e">
        <f>INDEX(#REF!,MATCH(N$130,#REF!,0),MATCH($A60,#REF!,0))</f>
        <v>#REF!</v>
      </c>
      <c r="O60" s="34" t="e">
        <f>INDEX(#REF!,MATCH(O$130,#REF!,0),MATCH($A60,#REF!,0))</f>
        <v>#REF!</v>
      </c>
      <c r="P60" s="34" t="e">
        <f>INDEX(#REF!,MATCH(P$130,#REF!,0),MATCH($A60,#REF!,0))</f>
        <v>#REF!</v>
      </c>
      <c r="Q60" s="34" t="e">
        <f>INDEX(#REF!,MATCH(Q$130,#REF!,0),MATCH($A60,#REF!,0))</f>
        <v>#REF!</v>
      </c>
      <c r="R60" s="34" t="e">
        <f>INDEX(#REF!,MATCH(R$130,#REF!,0),MATCH($A60,#REF!,0))</f>
        <v>#REF!</v>
      </c>
      <c r="S60" s="34" t="e">
        <f>INDEX(#REF!,MATCH(S$130,#REF!,0),MATCH($A60,#REF!,0))</f>
        <v>#REF!</v>
      </c>
      <c r="T60" s="34" t="e">
        <f>INDEX(#REF!,MATCH(T$130,#REF!,0),MATCH($A60,#REF!,0))</f>
        <v>#REF!</v>
      </c>
      <c r="U60" s="34" t="e">
        <f>INDEX(#REF!,MATCH(U$130,#REF!,0),MATCH($A60,#REF!,0))</f>
        <v>#REF!</v>
      </c>
      <c r="V60" s="34" t="e">
        <f>INDEX(#REF!,MATCH(V$130,#REF!,0),MATCH($A60,#REF!,0))</f>
        <v>#REF!</v>
      </c>
      <c r="W60" s="34" t="e">
        <f>INDEX(#REF!,MATCH(W$130,#REF!,0),MATCH($A60,#REF!,0))</f>
        <v>#REF!</v>
      </c>
      <c r="X60" s="34" t="e">
        <f>INDEX(#REF!,MATCH(X$130,#REF!,0),MATCH($A60,#REF!,0))</f>
        <v>#REF!</v>
      </c>
      <c r="Y60" s="34" t="e">
        <f>INDEX(#REF!,MATCH(Y$130,#REF!,0),MATCH($A60,#REF!,0))</f>
        <v>#REF!</v>
      </c>
      <c r="Z60" s="34" t="e">
        <f>INDEX(#REF!,MATCH(Z$130,#REF!,0),MATCH($A60,#REF!,0))</f>
        <v>#REF!</v>
      </c>
      <c r="AA60" s="34" t="e">
        <f>INDEX(#REF!,MATCH(AA$130,#REF!,0),MATCH($A60,#REF!,0))</f>
        <v>#REF!</v>
      </c>
      <c r="AB60" s="34" t="e">
        <f>INDEX(#REF!,MATCH(AB$130,#REF!,0),MATCH($A60,#REF!,0))</f>
        <v>#REF!</v>
      </c>
      <c r="AC60" s="34" t="e">
        <f>INDEX(#REF!,MATCH(AC$130,#REF!,0),MATCH($A60,#REF!,0))</f>
        <v>#REF!</v>
      </c>
      <c r="AD60" s="34" t="e">
        <f>INDEX(#REF!,MATCH(AD$130,#REF!,0),MATCH($A60,#REF!,0))</f>
        <v>#REF!</v>
      </c>
      <c r="AE60" s="34" t="e">
        <f>INDEX(#REF!,MATCH(AE$130,#REF!,0),MATCH($A60,#REF!,0))</f>
        <v>#REF!</v>
      </c>
      <c r="AF60" s="34" t="e">
        <f>INDEX(#REF!,MATCH(AF$130,#REF!,0),MATCH($A60,#REF!,0))</f>
        <v>#REF!</v>
      </c>
      <c r="AG60" s="34" t="e">
        <f>INDEX(#REF!,MATCH(AG$130,#REF!,0),MATCH($A60,#REF!,0))</f>
        <v>#REF!</v>
      </c>
      <c r="AH60" s="34" t="e">
        <f>INDEX(#REF!,MATCH(AH$130,#REF!,0),MATCH($A60,#REF!,0))</f>
        <v>#REF!</v>
      </c>
      <c r="AI60" s="34" t="e">
        <f>INDEX(#REF!,MATCH(AI$130,#REF!,0),MATCH($A60,#REF!,0))</f>
        <v>#REF!</v>
      </c>
      <c r="AJ60" s="34" t="e">
        <f>INDEX(#REF!,MATCH(AJ$130,#REF!,0),MATCH($A60,#REF!,0))</f>
        <v>#REF!</v>
      </c>
      <c r="AK60" s="34" t="e">
        <f>INDEX(#REF!,MATCH(AK$130,#REF!,0),MATCH($A60,#REF!,0))</f>
        <v>#REF!</v>
      </c>
      <c r="AL60" s="34" t="e">
        <f>INDEX(#REF!,MATCH(AL$130,#REF!,0),MATCH($A60,#REF!,0))</f>
        <v>#REF!</v>
      </c>
      <c r="AM60" s="34" t="e">
        <f>INDEX(#REF!,MATCH(AM$130,#REF!,0),MATCH($A60,#REF!,0))</f>
        <v>#REF!</v>
      </c>
      <c r="AN60" s="34" t="e">
        <f>INDEX(#REF!,MATCH(AN$130,#REF!,0),MATCH($A60,#REF!,0))</f>
        <v>#REF!</v>
      </c>
      <c r="AO60" s="34" t="e">
        <f>INDEX(#REF!,MATCH(AO$130,#REF!,0),MATCH($A60,#REF!,0))</f>
        <v>#REF!</v>
      </c>
      <c r="AP60" s="34" t="e">
        <f>INDEX(#REF!,MATCH(AP$130,#REF!,0),MATCH($A60,#REF!,0))</f>
        <v>#REF!</v>
      </c>
      <c r="AQ60" s="34" t="e">
        <f>INDEX(#REF!,MATCH(AQ$130,#REF!,0),MATCH($A60,#REF!,0))</f>
        <v>#REF!</v>
      </c>
      <c r="AR60" s="34" t="e">
        <f>INDEX(#REF!,MATCH(AR$130,#REF!,0),MATCH($A60,#REF!,0))</f>
        <v>#REF!</v>
      </c>
      <c r="AS60" s="34" t="e">
        <f>INDEX(#REF!,MATCH(AS$130,#REF!,0),MATCH($A60,#REF!,0))</f>
        <v>#REF!</v>
      </c>
      <c r="AT60" s="34" t="e">
        <f>INDEX(#REF!,MATCH(AT$130,#REF!,0),MATCH($A60,#REF!,0))</f>
        <v>#REF!</v>
      </c>
      <c r="AU60" s="34" t="e">
        <f>INDEX(#REF!,MATCH(AU$130,#REF!,0),MATCH($A60,#REF!,0))</f>
        <v>#REF!</v>
      </c>
      <c r="AV60" s="34" t="e">
        <f>INDEX(#REF!,MATCH(AV$130,#REF!,0),MATCH($A60,#REF!,0))</f>
        <v>#REF!</v>
      </c>
      <c r="AW60" s="34" t="e">
        <f>INDEX(#REF!,MATCH(AW$130,#REF!,0),MATCH($A60,#REF!,0))</f>
        <v>#REF!</v>
      </c>
      <c r="AX60" s="34" t="e">
        <f>INDEX(#REF!,MATCH(AX$130,#REF!,0),MATCH($A60,#REF!,0))</f>
        <v>#REF!</v>
      </c>
      <c r="AY60" s="34" t="e">
        <f>INDEX(#REF!,MATCH(AY$130,#REF!,0),MATCH($A60,#REF!,0))</f>
        <v>#REF!</v>
      </c>
      <c r="AZ60" s="34" t="e">
        <f>INDEX(#REF!,MATCH(AZ$130,#REF!,0),MATCH($A60,#REF!,0))</f>
        <v>#REF!</v>
      </c>
      <c r="BA60" s="34" t="e">
        <f>INDEX(#REF!,MATCH(BA$130,#REF!,0),MATCH($A60,#REF!,0))</f>
        <v>#REF!</v>
      </c>
      <c r="BB60" s="34" t="e">
        <f>INDEX(#REF!,MATCH(BB$130,#REF!,0),MATCH($A60,#REF!,0))</f>
        <v>#REF!</v>
      </c>
      <c r="BC60" s="34" t="e">
        <f>INDEX(#REF!,MATCH(BC$130,#REF!,0),MATCH($A60,#REF!,0))</f>
        <v>#REF!</v>
      </c>
      <c r="BD60" s="34" t="e">
        <f>INDEX(#REF!,MATCH(BD$130,#REF!,0),MATCH($A60,#REF!,0))</f>
        <v>#REF!</v>
      </c>
      <c r="BE60" s="34" t="e">
        <f>INDEX(#REF!,MATCH(BE$130,#REF!,0),MATCH($A60,#REF!,0))</f>
        <v>#REF!</v>
      </c>
      <c r="BF60" s="34" t="e">
        <f>INDEX(#REF!,MATCH(BF$130,#REF!,0),MATCH($A60,#REF!,0))</f>
        <v>#REF!</v>
      </c>
      <c r="BG60" s="34" t="e">
        <f>INDEX(#REF!,MATCH(BG$130,#REF!,0),MATCH($A60,#REF!,0))</f>
        <v>#REF!</v>
      </c>
      <c r="BH60" s="34" t="e">
        <f>INDEX(#REF!,MATCH(BH$130,#REF!,0),MATCH($A60,#REF!,0))</f>
        <v>#REF!</v>
      </c>
      <c r="BI60" s="34" t="e">
        <f>INDEX(#REF!,MATCH(BI$130,#REF!,0),MATCH($A60,#REF!,0))</f>
        <v>#REF!</v>
      </c>
      <c r="BJ60" s="34" t="e">
        <f>INDEX(#REF!,MATCH(BJ$130,#REF!,0),MATCH($A60,#REF!,0))</f>
        <v>#REF!</v>
      </c>
      <c r="BK60" s="34" t="e">
        <f>INDEX(#REF!,MATCH(BK$130,#REF!,0),MATCH($A60,#REF!,0))</f>
        <v>#REF!</v>
      </c>
      <c r="BL60" s="34" t="e">
        <f>INDEX(#REF!,MATCH(BL$130,#REF!,0),MATCH($A60,#REF!,0))</f>
        <v>#REF!</v>
      </c>
      <c r="BM60" s="34" t="e">
        <f>INDEX(#REF!,MATCH(BM$130,#REF!,0),MATCH($A60,#REF!,0))</f>
        <v>#REF!</v>
      </c>
      <c r="BN60" s="34" t="e">
        <f>INDEX(#REF!,MATCH(BN$130,#REF!,0),MATCH($A60,#REF!,0))</f>
        <v>#REF!</v>
      </c>
      <c r="BO60" s="34" t="e">
        <f>INDEX(#REF!,MATCH(BO$130,#REF!,0),MATCH($A60,#REF!,0))</f>
        <v>#REF!</v>
      </c>
      <c r="BP60" s="34" t="e">
        <f>INDEX(#REF!,MATCH(BP$130,#REF!,0),MATCH($A60,#REF!,0))</f>
        <v>#REF!</v>
      </c>
      <c r="BQ60" s="34" t="e">
        <f>INDEX(#REF!,MATCH(BQ$130,#REF!,0),MATCH($A60,#REF!,0))</f>
        <v>#REF!</v>
      </c>
    </row>
    <row r="61" spans="1:69" ht="12" customHeight="1">
      <c r="A61" s="179">
        <v>53</v>
      </c>
      <c r="B61" s="44" t="s">
        <v>33</v>
      </c>
      <c r="C61" s="127" t="s">
        <v>17</v>
      </c>
      <c r="D61" s="34" t="e">
        <f>INDEX(#REF!,MATCH(D$130,#REF!,0),MATCH($A61,#REF!,0))</f>
        <v>#REF!</v>
      </c>
      <c r="E61" s="34" t="e">
        <f>INDEX(#REF!,MATCH(E$130,#REF!,0),MATCH($A61,#REF!,0))</f>
        <v>#REF!</v>
      </c>
      <c r="F61" s="34" t="e">
        <f>INDEX(#REF!,MATCH(F$130,#REF!,0),MATCH($A61,#REF!,0))</f>
        <v>#REF!</v>
      </c>
      <c r="G61" s="34" t="e">
        <f>INDEX(#REF!,MATCH(G$130,#REF!,0),MATCH($A61,#REF!,0))</f>
        <v>#REF!</v>
      </c>
      <c r="H61" s="34" t="e">
        <f>INDEX(#REF!,MATCH(H$130,#REF!,0),MATCH($A61,#REF!,0))</f>
        <v>#REF!</v>
      </c>
      <c r="I61" s="34" t="e">
        <f>INDEX(#REF!,MATCH(I$130,#REF!,0),MATCH($A61,#REF!,0))</f>
        <v>#REF!</v>
      </c>
      <c r="J61" s="34" t="e">
        <f>INDEX(#REF!,MATCH(J$130,#REF!,0),MATCH($A61,#REF!,0))</f>
        <v>#REF!</v>
      </c>
      <c r="K61" s="34" t="e">
        <f>INDEX(#REF!,MATCH(K$130,#REF!,0),MATCH($A61,#REF!,0))</f>
        <v>#REF!</v>
      </c>
      <c r="L61" s="34" t="e">
        <f>INDEX(#REF!,MATCH(L$130,#REF!,0),MATCH($A61,#REF!,0))</f>
        <v>#REF!</v>
      </c>
      <c r="M61" s="34" t="e">
        <f>INDEX(#REF!,MATCH(M$130,#REF!,0),MATCH($A61,#REF!,0))</f>
        <v>#REF!</v>
      </c>
      <c r="N61" s="34" t="e">
        <f>INDEX(#REF!,MATCH(N$130,#REF!,0),MATCH($A61,#REF!,0))</f>
        <v>#REF!</v>
      </c>
      <c r="O61" s="34" t="e">
        <f>INDEX(#REF!,MATCH(O$130,#REF!,0),MATCH($A61,#REF!,0))</f>
        <v>#REF!</v>
      </c>
      <c r="P61" s="34" t="e">
        <f>INDEX(#REF!,MATCH(P$130,#REF!,0),MATCH($A61,#REF!,0))</f>
        <v>#REF!</v>
      </c>
      <c r="Q61" s="34" t="e">
        <f>INDEX(#REF!,MATCH(Q$130,#REF!,0),MATCH($A61,#REF!,0))</f>
        <v>#REF!</v>
      </c>
      <c r="R61" s="34" t="e">
        <f>INDEX(#REF!,MATCH(R$130,#REF!,0),MATCH($A61,#REF!,0))</f>
        <v>#REF!</v>
      </c>
      <c r="S61" s="34" t="e">
        <f>INDEX(#REF!,MATCH(S$130,#REF!,0),MATCH($A61,#REF!,0))</f>
        <v>#REF!</v>
      </c>
      <c r="T61" s="34" t="e">
        <f>INDEX(#REF!,MATCH(T$130,#REF!,0),MATCH($A61,#REF!,0))</f>
        <v>#REF!</v>
      </c>
      <c r="U61" s="34" t="e">
        <f>INDEX(#REF!,MATCH(U$130,#REF!,0),MATCH($A61,#REF!,0))</f>
        <v>#REF!</v>
      </c>
      <c r="V61" s="34" t="e">
        <f>INDEX(#REF!,MATCH(V$130,#REF!,0),MATCH($A61,#REF!,0))</f>
        <v>#REF!</v>
      </c>
      <c r="W61" s="34" t="e">
        <f>INDEX(#REF!,MATCH(W$130,#REF!,0),MATCH($A61,#REF!,0))</f>
        <v>#REF!</v>
      </c>
      <c r="X61" s="34" t="e">
        <f>INDEX(#REF!,MATCH(X$130,#REF!,0),MATCH($A61,#REF!,0))</f>
        <v>#REF!</v>
      </c>
      <c r="Y61" s="34" t="e">
        <f>INDEX(#REF!,MATCH(Y$130,#REF!,0),MATCH($A61,#REF!,0))</f>
        <v>#REF!</v>
      </c>
      <c r="Z61" s="34" t="e">
        <f>INDEX(#REF!,MATCH(Z$130,#REF!,0),MATCH($A61,#REF!,0))</f>
        <v>#REF!</v>
      </c>
      <c r="AA61" s="34" t="e">
        <f>INDEX(#REF!,MATCH(AA$130,#REF!,0),MATCH($A61,#REF!,0))</f>
        <v>#REF!</v>
      </c>
      <c r="AB61" s="34" t="e">
        <f>INDEX(#REF!,MATCH(AB$130,#REF!,0),MATCH($A61,#REF!,0))</f>
        <v>#REF!</v>
      </c>
      <c r="AC61" s="34" t="e">
        <f>INDEX(#REF!,MATCH(AC$130,#REF!,0),MATCH($A61,#REF!,0))</f>
        <v>#REF!</v>
      </c>
      <c r="AD61" s="34" t="e">
        <f>INDEX(#REF!,MATCH(AD$130,#REF!,0),MATCH($A61,#REF!,0))</f>
        <v>#REF!</v>
      </c>
      <c r="AE61" s="34" t="e">
        <f>INDEX(#REF!,MATCH(AE$130,#REF!,0),MATCH($A61,#REF!,0))</f>
        <v>#REF!</v>
      </c>
      <c r="AF61" s="34" t="e">
        <f>INDEX(#REF!,MATCH(AF$130,#REF!,0),MATCH($A61,#REF!,0))</f>
        <v>#REF!</v>
      </c>
      <c r="AG61" s="34" t="e">
        <f>INDEX(#REF!,MATCH(AG$130,#REF!,0),MATCH($A61,#REF!,0))</f>
        <v>#REF!</v>
      </c>
      <c r="AH61" s="34" t="e">
        <f>INDEX(#REF!,MATCH(AH$130,#REF!,0),MATCH($A61,#REF!,0))</f>
        <v>#REF!</v>
      </c>
      <c r="AI61" s="34" t="e">
        <f>INDEX(#REF!,MATCH(AI$130,#REF!,0),MATCH($A61,#REF!,0))</f>
        <v>#REF!</v>
      </c>
      <c r="AJ61" s="34" t="e">
        <f>INDEX(#REF!,MATCH(AJ$130,#REF!,0),MATCH($A61,#REF!,0))</f>
        <v>#REF!</v>
      </c>
      <c r="AK61" s="34" t="e">
        <f>INDEX(#REF!,MATCH(AK$130,#REF!,0),MATCH($A61,#REF!,0))</f>
        <v>#REF!</v>
      </c>
      <c r="AL61" s="34" t="e">
        <f>INDEX(#REF!,MATCH(AL$130,#REF!,0),MATCH($A61,#REF!,0))</f>
        <v>#REF!</v>
      </c>
      <c r="AM61" s="34" t="e">
        <f>INDEX(#REF!,MATCH(AM$130,#REF!,0),MATCH($A61,#REF!,0))</f>
        <v>#REF!</v>
      </c>
      <c r="AN61" s="34" t="e">
        <f>INDEX(#REF!,MATCH(AN$130,#REF!,0),MATCH($A61,#REF!,0))</f>
        <v>#REF!</v>
      </c>
      <c r="AO61" s="34" t="e">
        <f>INDEX(#REF!,MATCH(AO$130,#REF!,0),MATCH($A61,#REF!,0))</f>
        <v>#REF!</v>
      </c>
      <c r="AP61" s="34" t="e">
        <f>INDEX(#REF!,MATCH(AP$130,#REF!,0),MATCH($A61,#REF!,0))</f>
        <v>#REF!</v>
      </c>
      <c r="AQ61" s="34" t="e">
        <f>INDEX(#REF!,MATCH(AQ$130,#REF!,0),MATCH($A61,#REF!,0))</f>
        <v>#REF!</v>
      </c>
      <c r="AR61" s="34" t="e">
        <f>INDEX(#REF!,MATCH(AR$130,#REF!,0),MATCH($A61,#REF!,0))</f>
        <v>#REF!</v>
      </c>
      <c r="AS61" s="34" t="e">
        <f>INDEX(#REF!,MATCH(AS$130,#REF!,0),MATCH($A61,#REF!,0))</f>
        <v>#REF!</v>
      </c>
      <c r="AT61" s="34" t="e">
        <f>INDEX(#REF!,MATCH(AT$130,#REF!,0),MATCH($A61,#REF!,0))</f>
        <v>#REF!</v>
      </c>
      <c r="AU61" s="34" t="e">
        <f>INDEX(#REF!,MATCH(AU$130,#REF!,0),MATCH($A61,#REF!,0))</f>
        <v>#REF!</v>
      </c>
      <c r="AV61" s="34" t="e">
        <f>INDEX(#REF!,MATCH(AV$130,#REF!,0),MATCH($A61,#REF!,0))</f>
        <v>#REF!</v>
      </c>
      <c r="AW61" s="34" t="e">
        <f>INDEX(#REF!,MATCH(AW$130,#REF!,0),MATCH($A61,#REF!,0))</f>
        <v>#REF!</v>
      </c>
      <c r="AX61" s="34" t="e">
        <f>INDEX(#REF!,MATCH(AX$130,#REF!,0),MATCH($A61,#REF!,0))</f>
        <v>#REF!</v>
      </c>
      <c r="AY61" s="34" t="e">
        <f>INDEX(#REF!,MATCH(AY$130,#REF!,0),MATCH($A61,#REF!,0))</f>
        <v>#REF!</v>
      </c>
      <c r="AZ61" s="34" t="e">
        <f>INDEX(#REF!,MATCH(AZ$130,#REF!,0),MATCH($A61,#REF!,0))</f>
        <v>#REF!</v>
      </c>
      <c r="BA61" s="34" t="e">
        <f>INDEX(#REF!,MATCH(BA$130,#REF!,0),MATCH($A61,#REF!,0))</f>
        <v>#REF!</v>
      </c>
      <c r="BB61" s="34" t="e">
        <f>INDEX(#REF!,MATCH(BB$130,#REF!,0),MATCH($A61,#REF!,0))</f>
        <v>#REF!</v>
      </c>
      <c r="BC61" s="34" t="e">
        <f>INDEX(#REF!,MATCH(BC$130,#REF!,0),MATCH($A61,#REF!,0))</f>
        <v>#REF!</v>
      </c>
      <c r="BD61" s="34" t="e">
        <f>INDEX(#REF!,MATCH(BD$130,#REF!,0),MATCH($A61,#REF!,0))</f>
        <v>#REF!</v>
      </c>
      <c r="BE61" s="34" t="e">
        <f>INDEX(#REF!,MATCH(BE$130,#REF!,0),MATCH($A61,#REF!,0))</f>
        <v>#REF!</v>
      </c>
      <c r="BF61" s="34" t="e">
        <f>INDEX(#REF!,MATCH(BF$130,#REF!,0),MATCH($A61,#REF!,0))</f>
        <v>#REF!</v>
      </c>
      <c r="BG61" s="34" t="e">
        <f>INDEX(#REF!,MATCH(BG$130,#REF!,0),MATCH($A61,#REF!,0))</f>
        <v>#REF!</v>
      </c>
      <c r="BH61" s="34" t="e">
        <f>INDEX(#REF!,MATCH(BH$130,#REF!,0),MATCH($A61,#REF!,0))</f>
        <v>#REF!</v>
      </c>
      <c r="BI61" s="34" t="e">
        <f>INDEX(#REF!,MATCH(BI$130,#REF!,0),MATCH($A61,#REF!,0))</f>
        <v>#REF!</v>
      </c>
      <c r="BJ61" s="34" t="e">
        <f>INDEX(#REF!,MATCH(BJ$130,#REF!,0),MATCH($A61,#REF!,0))</f>
        <v>#REF!</v>
      </c>
      <c r="BK61" s="34" t="e">
        <f>INDEX(#REF!,MATCH(BK$130,#REF!,0),MATCH($A61,#REF!,0))</f>
        <v>#REF!</v>
      </c>
      <c r="BL61" s="34" t="e">
        <f>INDEX(#REF!,MATCH(BL$130,#REF!,0),MATCH($A61,#REF!,0))</f>
        <v>#REF!</v>
      </c>
      <c r="BM61" s="34" t="e">
        <f>INDEX(#REF!,MATCH(BM$130,#REF!,0),MATCH($A61,#REF!,0))</f>
        <v>#REF!</v>
      </c>
      <c r="BN61" s="34" t="e">
        <f>INDEX(#REF!,MATCH(BN$130,#REF!,0),MATCH($A61,#REF!,0))</f>
        <v>#REF!</v>
      </c>
      <c r="BO61" s="34" t="e">
        <f>INDEX(#REF!,MATCH(BO$130,#REF!,0),MATCH($A61,#REF!,0))</f>
        <v>#REF!</v>
      </c>
      <c r="BP61" s="34" t="e">
        <f>INDEX(#REF!,MATCH(BP$130,#REF!,0),MATCH($A61,#REF!,0))</f>
        <v>#REF!</v>
      </c>
      <c r="BQ61" s="34" t="e">
        <f>INDEX(#REF!,MATCH(BQ$130,#REF!,0),MATCH($A61,#REF!,0))</f>
        <v>#REF!</v>
      </c>
    </row>
    <row r="62" spans="1:69" s="21" customFormat="1" ht="12" customHeight="1">
      <c r="A62" s="179">
        <v>54</v>
      </c>
      <c r="B62" s="126" t="s">
        <v>49</v>
      </c>
      <c r="C62" s="127" t="s">
        <v>0</v>
      </c>
      <c r="D62" s="34" t="e">
        <f>INDEX(#REF!,MATCH(D$130,#REF!,0),MATCH($A62,#REF!,0))</f>
        <v>#REF!</v>
      </c>
      <c r="E62" s="34" t="e">
        <f>INDEX(#REF!,MATCH(E$130,#REF!,0),MATCH($A62,#REF!,0))</f>
        <v>#REF!</v>
      </c>
      <c r="F62" s="34" t="e">
        <f>INDEX(#REF!,MATCH(F$130,#REF!,0),MATCH($A62,#REF!,0))</f>
        <v>#REF!</v>
      </c>
      <c r="G62" s="34" t="e">
        <f>INDEX(#REF!,MATCH(G$130,#REF!,0),MATCH($A62,#REF!,0))</f>
        <v>#REF!</v>
      </c>
      <c r="H62" s="34" t="e">
        <f>INDEX(#REF!,MATCH(H$130,#REF!,0),MATCH($A62,#REF!,0))</f>
        <v>#REF!</v>
      </c>
      <c r="I62" s="34" t="e">
        <f>INDEX(#REF!,MATCH(I$130,#REF!,0),MATCH($A62,#REF!,0))</f>
        <v>#REF!</v>
      </c>
      <c r="J62" s="34" t="e">
        <f>INDEX(#REF!,MATCH(J$130,#REF!,0),MATCH($A62,#REF!,0))</f>
        <v>#REF!</v>
      </c>
      <c r="K62" s="34" t="e">
        <f>INDEX(#REF!,MATCH(K$130,#REF!,0),MATCH($A62,#REF!,0))</f>
        <v>#REF!</v>
      </c>
      <c r="L62" s="34" t="e">
        <f>INDEX(#REF!,MATCH(L$130,#REF!,0),MATCH($A62,#REF!,0))</f>
        <v>#REF!</v>
      </c>
      <c r="M62" s="34" t="e">
        <f>INDEX(#REF!,MATCH(M$130,#REF!,0),MATCH($A62,#REF!,0))</f>
        <v>#REF!</v>
      </c>
      <c r="N62" s="34" t="e">
        <f>INDEX(#REF!,MATCH(N$130,#REF!,0),MATCH($A62,#REF!,0))</f>
        <v>#REF!</v>
      </c>
      <c r="O62" s="34" t="e">
        <f>INDEX(#REF!,MATCH(O$130,#REF!,0),MATCH($A62,#REF!,0))</f>
        <v>#REF!</v>
      </c>
      <c r="P62" s="34" t="e">
        <f>INDEX(#REF!,MATCH(P$130,#REF!,0),MATCH($A62,#REF!,0))</f>
        <v>#REF!</v>
      </c>
      <c r="Q62" s="34" t="e">
        <f>INDEX(#REF!,MATCH(Q$130,#REF!,0),MATCH($A62,#REF!,0))</f>
        <v>#REF!</v>
      </c>
      <c r="R62" s="34" t="e">
        <f>INDEX(#REF!,MATCH(R$130,#REF!,0),MATCH($A62,#REF!,0))</f>
        <v>#REF!</v>
      </c>
      <c r="S62" s="34" t="e">
        <f>INDEX(#REF!,MATCH(S$130,#REF!,0),MATCH($A62,#REF!,0))</f>
        <v>#REF!</v>
      </c>
      <c r="T62" s="34" t="e">
        <f>INDEX(#REF!,MATCH(T$130,#REF!,0),MATCH($A62,#REF!,0))</f>
        <v>#REF!</v>
      </c>
      <c r="U62" s="34" t="e">
        <f>INDEX(#REF!,MATCH(U$130,#REF!,0),MATCH($A62,#REF!,0))</f>
        <v>#REF!</v>
      </c>
      <c r="V62" s="34" t="e">
        <f>INDEX(#REF!,MATCH(V$130,#REF!,0),MATCH($A62,#REF!,0))</f>
        <v>#REF!</v>
      </c>
      <c r="W62" s="34" t="e">
        <f>INDEX(#REF!,MATCH(W$130,#REF!,0),MATCH($A62,#REF!,0))</f>
        <v>#REF!</v>
      </c>
      <c r="X62" s="34" t="e">
        <f>INDEX(#REF!,MATCH(X$130,#REF!,0),MATCH($A62,#REF!,0))</f>
        <v>#REF!</v>
      </c>
      <c r="Y62" s="34" t="e">
        <f>INDEX(#REF!,MATCH(Y$130,#REF!,0),MATCH($A62,#REF!,0))</f>
        <v>#REF!</v>
      </c>
      <c r="Z62" s="34" t="e">
        <f>INDEX(#REF!,MATCH(Z$130,#REF!,0),MATCH($A62,#REF!,0))</f>
        <v>#REF!</v>
      </c>
      <c r="AA62" s="34" t="e">
        <f>INDEX(#REF!,MATCH(AA$130,#REF!,0),MATCH($A62,#REF!,0))</f>
        <v>#REF!</v>
      </c>
      <c r="AB62" s="34" t="e">
        <f>INDEX(#REF!,MATCH(AB$130,#REF!,0),MATCH($A62,#REF!,0))</f>
        <v>#REF!</v>
      </c>
      <c r="AC62" s="34" t="e">
        <f>INDEX(#REF!,MATCH(AC$130,#REF!,0),MATCH($A62,#REF!,0))</f>
        <v>#REF!</v>
      </c>
      <c r="AD62" s="34" t="e">
        <f>INDEX(#REF!,MATCH(AD$130,#REF!,0),MATCH($A62,#REF!,0))</f>
        <v>#REF!</v>
      </c>
      <c r="AE62" s="34" t="e">
        <f>INDEX(#REF!,MATCH(AE$130,#REF!,0),MATCH($A62,#REF!,0))</f>
        <v>#REF!</v>
      </c>
      <c r="AF62" s="34" t="e">
        <f>INDEX(#REF!,MATCH(AF$130,#REF!,0),MATCH($A62,#REF!,0))</f>
        <v>#REF!</v>
      </c>
      <c r="AG62" s="34" t="e">
        <f>INDEX(#REF!,MATCH(AG$130,#REF!,0),MATCH($A62,#REF!,0))</f>
        <v>#REF!</v>
      </c>
      <c r="AH62" s="34" t="e">
        <f>INDEX(#REF!,MATCH(AH$130,#REF!,0),MATCH($A62,#REF!,0))</f>
        <v>#REF!</v>
      </c>
      <c r="AI62" s="34" t="e">
        <f>INDEX(#REF!,MATCH(AI$130,#REF!,0),MATCH($A62,#REF!,0))</f>
        <v>#REF!</v>
      </c>
      <c r="AJ62" s="34" t="e">
        <f>INDEX(#REF!,MATCH(AJ$130,#REF!,0),MATCH($A62,#REF!,0))</f>
        <v>#REF!</v>
      </c>
      <c r="AK62" s="34" t="e">
        <f>INDEX(#REF!,MATCH(AK$130,#REF!,0),MATCH($A62,#REF!,0))</f>
        <v>#REF!</v>
      </c>
      <c r="AL62" s="34" t="e">
        <f>INDEX(#REF!,MATCH(AL$130,#REF!,0),MATCH($A62,#REF!,0))</f>
        <v>#REF!</v>
      </c>
      <c r="AM62" s="34" t="e">
        <f>INDEX(#REF!,MATCH(AM$130,#REF!,0),MATCH($A62,#REF!,0))</f>
        <v>#REF!</v>
      </c>
      <c r="AN62" s="34" t="e">
        <f>INDEX(#REF!,MATCH(AN$130,#REF!,0),MATCH($A62,#REF!,0))</f>
        <v>#REF!</v>
      </c>
      <c r="AO62" s="34" t="e">
        <f>INDEX(#REF!,MATCH(AO$130,#REF!,0),MATCH($A62,#REF!,0))</f>
        <v>#REF!</v>
      </c>
      <c r="AP62" s="34" t="e">
        <f>INDEX(#REF!,MATCH(AP$130,#REF!,0),MATCH($A62,#REF!,0))</f>
        <v>#REF!</v>
      </c>
      <c r="AQ62" s="34" t="e">
        <f>INDEX(#REF!,MATCH(AQ$130,#REF!,0),MATCH($A62,#REF!,0))</f>
        <v>#REF!</v>
      </c>
      <c r="AR62" s="34" t="e">
        <f>INDEX(#REF!,MATCH(AR$130,#REF!,0),MATCH($A62,#REF!,0))</f>
        <v>#REF!</v>
      </c>
      <c r="AS62" s="34" t="e">
        <f>INDEX(#REF!,MATCH(AS$130,#REF!,0),MATCH($A62,#REF!,0))</f>
        <v>#REF!</v>
      </c>
      <c r="AT62" s="34" t="e">
        <f>INDEX(#REF!,MATCH(AT$130,#REF!,0),MATCH($A62,#REF!,0))</f>
        <v>#REF!</v>
      </c>
      <c r="AU62" s="34" t="e">
        <f>INDEX(#REF!,MATCH(AU$130,#REF!,0),MATCH($A62,#REF!,0))</f>
        <v>#REF!</v>
      </c>
      <c r="AV62" s="34" t="e">
        <f>INDEX(#REF!,MATCH(AV$130,#REF!,0),MATCH($A62,#REF!,0))</f>
        <v>#REF!</v>
      </c>
      <c r="AW62" s="34" t="e">
        <f>INDEX(#REF!,MATCH(AW$130,#REF!,0),MATCH($A62,#REF!,0))</f>
        <v>#REF!</v>
      </c>
      <c r="AX62" s="34" t="e">
        <f>INDEX(#REF!,MATCH(AX$130,#REF!,0),MATCH($A62,#REF!,0))</f>
        <v>#REF!</v>
      </c>
      <c r="AY62" s="34" t="e">
        <f>INDEX(#REF!,MATCH(AY$130,#REF!,0),MATCH($A62,#REF!,0))</f>
        <v>#REF!</v>
      </c>
      <c r="AZ62" s="34" t="e">
        <f>INDEX(#REF!,MATCH(AZ$130,#REF!,0),MATCH($A62,#REF!,0))</f>
        <v>#REF!</v>
      </c>
      <c r="BA62" s="34" t="e">
        <f>INDEX(#REF!,MATCH(BA$130,#REF!,0),MATCH($A62,#REF!,0))</f>
        <v>#REF!</v>
      </c>
      <c r="BB62" s="34" t="e">
        <f>INDEX(#REF!,MATCH(BB$130,#REF!,0),MATCH($A62,#REF!,0))</f>
        <v>#REF!</v>
      </c>
      <c r="BC62" s="34" t="e">
        <f>INDEX(#REF!,MATCH(BC$130,#REF!,0),MATCH($A62,#REF!,0))</f>
        <v>#REF!</v>
      </c>
      <c r="BD62" s="34" t="e">
        <f>INDEX(#REF!,MATCH(BD$130,#REF!,0),MATCH($A62,#REF!,0))</f>
        <v>#REF!</v>
      </c>
      <c r="BE62" s="34" t="e">
        <f>INDEX(#REF!,MATCH(BE$130,#REF!,0),MATCH($A62,#REF!,0))</f>
        <v>#REF!</v>
      </c>
      <c r="BF62" s="34" t="e">
        <f>INDEX(#REF!,MATCH(BF$130,#REF!,0),MATCH($A62,#REF!,0))</f>
        <v>#REF!</v>
      </c>
      <c r="BG62" s="34" t="e">
        <f>INDEX(#REF!,MATCH(BG$130,#REF!,0),MATCH($A62,#REF!,0))</f>
        <v>#REF!</v>
      </c>
      <c r="BH62" s="34" t="e">
        <f>INDEX(#REF!,MATCH(BH$130,#REF!,0),MATCH($A62,#REF!,0))</f>
        <v>#REF!</v>
      </c>
      <c r="BI62" s="34" t="e">
        <f>INDEX(#REF!,MATCH(BI$130,#REF!,0),MATCH($A62,#REF!,0))</f>
        <v>#REF!</v>
      </c>
      <c r="BJ62" s="34" t="e">
        <f>INDEX(#REF!,MATCH(BJ$130,#REF!,0),MATCH($A62,#REF!,0))</f>
        <v>#REF!</v>
      </c>
      <c r="BK62" s="34" t="e">
        <f>INDEX(#REF!,MATCH(BK$130,#REF!,0),MATCH($A62,#REF!,0))</f>
        <v>#REF!</v>
      </c>
      <c r="BL62" s="34" t="e">
        <f>INDEX(#REF!,MATCH(BL$130,#REF!,0),MATCH($A62,#REF!,0))</f>
        <v>#REF!</v>
      </c>
      <c r="BM62" s="34" t="e">
        <f>INDEX(#REF!,MATCH(BM$130,#REF!,0),MATCH($A62,#REF!,0))</f>
        <v>#REF!</v>
      </c>
      <c r="BN62" s="34" t="e">
        <f>INDEX(#REF!,MATCH(BN$130,#REF!,0),MATCH($A62,#REF!,0))</f>
        <v>#REF!</v>
      </c>
      <c r="BO62" s="34" t="e">
        <f>INDEX(#REF!,MATCH(BO$130,#REF!,0),MATCH($A62,#REF!,0))</f>
        <v>#REF!</v>
      </c>
      <c r="BP62" s="34" t="e">
        <f>INDEX(#REF!,MATCH(BP$130,#REF!,0),MATCH($A62,#REF!,0))</f>
        <v>#REF!</v>
      </c>
      <c r="BQ62" s="34" t="e">
        <f>INDEX(#REF!,MATCH(BQ$130,#REF!,0),MATCH($A62,#REF!,0))</f>
        <v>#REF!</v>
      </c>
    </row>
    <row r="63" spans="1:69" s="21" customFormat="1" ht="12" customHeight="1">
      <c r="A63" s="179">
        <v>55</v>
      </c>
      <c r="B63" s="135" t="s">
        <v>50</v>
      </c>
      <c r="C63" s="136" t="s">
        <v>0</v>
      </c>
      <c r="D63" s="69" t="e">
        <f>INDEX(#REF!,MATCH(D$130,#REF!,0),MATCH($A63,#REF!,0))</f>
        <v>#REF!</v>
      </c>
      <c r="E63" s="69" t="e">
        <f>INDEX(#REF!,MATCH(E$130,#REF!,0),MATCH($A63,#REF!,0))</f>
        <v>#REF!</v>
      </c>
      <c r="F63" s="69" t="e">
        <f>INDEX(#REF!,MATCH(F$130,#REF!,0),MATCH($A63,#REF!,0))</f>
        <v>#REF!</v>
      </c>
      <c r="G63" s="69" t="e">
        <f>INDEX(#REF!,MATCH(G$130,#REF!,0),MATCH($A63,#REF!,0))</f>
        <v>#REF!</v>
      </c>
      <c r="H63" s="69" t="e">
        <f>INDEX(#REF!,MATCH(H$130,#REF!,0),MATCH($A63,#REF!,0))</f>
        <v>#REF!</v>
      </c>
      <c r="I63" s="69" t="e">
        <f>INDEX(#REF!,MATCH(I$130,#REF!,0),MATCH($A63,#REF!,0))</f>
        <v>#REF!</v>
      </c>
      <c r="J63" s="69" t="e">
        <f>INDEX(#REF!,MATCH(J$130,#REF!,0),MATCH($A63,#REF!,0))</f>
        <v>#REF!</v>
      </c>
      <c r="K63" s="69" t="e">
        <f>INDEX(#REF!,MATCH(K$130,#REF!,0),MATCH($A63,#REF!,0))</f>
        <v>#REF!</v>
      </c>
      <c r="L63" s="69" t="e">
        <f>INDEX(#REF!,MATCH(L$130,#REF!,0),MATCH($A63,#REF!,0))</f>
        <v>#REF!</v>
      </c>
      <c r="M63" s="69" t="e">
        <f>INDEX(#REF!,MATCH(M$130,#REF!,0),MATCH($A63,#REF!,0))</f>
        <v>#REF!</v>
      </c>
      <c r="N63" s="69" t="e">
        <f>INDEX(#REF!,MATCH(N$130,#REF!,0),MATCH($A63,#REF!,0))</f>
        <v>#REF!</v>
      </c>
      <c r="O63" s="69" t="e">
        <f>INDEX(#REF!,MATCH(O$130,#REF!,0),MATCH($A63,#REF!,0))</f>
        <v>#REF!</v>
      </c>
      <c r="P63" s="69" t="e">
        <f>INDEX(#REF!,MATCH(P$130,#REF!,0),MATCH($A63,#REF!,0))</f>
        <v>#REF!</v>
      </c>
      <c r="Q63" s="69" t="e">
        <f>INDEX(#REF!,MATCH(Q$130,#REF!,0),MATCH($A63,#REF!,0))</f>
        <v>#REF!</v>
      </c>
      <c r="R63" s="69" t="e">
        <f>INDEX(#REF!,MATCH(R$130,#REF!,0),MATCH($A63,#REF!,0))</f>
        <v>#REF!</v>
      </c>
      <c r="S63" s="69" t="e">
        <f>INDEX(#REF!,MATCH(S$130,#REF!,0),MATCH($A63,#REF!,0))</f>
        <v>#REF!</v>
      </c>
      <c r="T63" s="69" t="e">
        <f>INDEX(#REF!,MATCH(T$130,#REF!,0),MATCH($A63,#REF!,0))</f>
        <v>#REF!</v>
      </c>
      <c r="U63" s="69" t="e">
        <f>INDEX(#REF!,MATCH(U$130,#REF!,0),MATCH($A63,#REF!,0))</f>
        <v>#REF!</v>
      </c>
      <c r="V63" s="69" t="e">
        <f>INDEX(#REF!,MATCH(V$130,#REF!,0),MATCH($A63,#REF!,0))</f>
        <v>#REF!</v>
      </c>
      <c r="W63" s="69" t="e">
        <f>INDEX(#REF!,MATCH(W$130,#REF!,0),MATCH($A63,#REF!,0))</f>
        <v>#REF!</v>
      </c>
      <c r="X63" s="69" t="e">
        <f>INDEX(#REF!,MATCH(X$130,#REF!,0),MATCH($A63,#REF!,0))</f>
        <v>#REF!</v>
      </c>
      <c r="Y63" s="69" t="e">
        <f>INDEX(#REF!,MATCH(Y$130,#REF!,0),MATCH($A63,#REF!,0))</f>
        <v>#REF!</v>
      </c>
      <c r="Z63" s="69" t="e">
        <f>INDEX(#REF!,MATCH(Z$130,#REF!,0),MATCH($A63,#REF!,0))</f>
        <v>#REF!</v>
      </c>
      <c r="AA63" s="69" t="e">
        <f>INDEX(#REF!,MATCH(AA$130,#REF!,0),MATCH($A63,#REF!,0))</f>
        <v>#REF!</v>
      </c>
      <c r="AB63" s="69" t="e">
        <f>INDEX(#REF!,MATCH(AB$130,#REF!,0),MATCH($A63,#REF!,0))</f>
        <v>#REF!</v>
      </c>
      <c r="AC63" s="69" t="e">
        <f>INDEX(#REF!,MATCH(AC$130,#REF!,0),MATCH($A63,#REF!,0))</f>
        <v>#REF!</v>
      </c>
      <c r="AD63" s="69" t="e">
        <f>INDEX(#REF!,MATCH(AD$130,#REF!,0),MATCH($A63,#REF!,0))</f>
        <v>#REF!</v>
      </c>
      <c r="AE63" s="69" t="e">
        <f>INDEX(#REF!,MATCH(AE$130,#REF!,0),MATCH($A63,#REF!,0))</f>
        <v>#REF!</v>
      </c>
      <c r="AF63" s="69" t="e">
        <f>INDEX(#REF!,MATCH(AF$130,#REF!,0),MATCH($A63,#REF!,0))</f>
        <v>#REF!</v>
      </c>
      <c r="AG63" s="69" t="e">
        <f>INDEX(#REF!,MATCH(AG$130,#REF!,0),MATCH($A63,#REF!,0))</f>
        <v>#REF!</v>
      </c>
      <c r="AH63" s="69" t="e">
        <f>INDEX(#REF!,MATCH(AH$130,#REF!,0),MATCH($A63,#REF!,0))</f>
        <v>#REF!</v>
      </c>
      <c r="AI63" s="69" t="e">
        <f>INDEX(#REF!,MATCH(AI$130,#REF!,0),MATCH($A63,#REF!,0))</f>
        <v>#REF!</v>
      </c>
      <c r="AJ63" s="69" t="e">
        <f>INDEX(#REF!,MATCH(AJ$130,#REF!,0),MATCH($A63,#REF!,0))</f>
        <v>#REF!</v>
      </c>
      <c r="AK63" s="69" t="e">
        <f>INDEX(#REF!,MATCH(AK$130,#REF!,0),MATCH($A63,#REF!,0))</f>
        <v>#REF!</v>
      </c>
      <c r="AL63" s="69" t="e">
        <f>INDEX(#REF!,MATCH(AL$130,#REF!,0),MATCH($A63,#REF!,0))</f>
        <v>#REF!</v>
      </c>
      <c r="AM63" s="69" t="e">
        <f>INDEX(#REF!,MATCH(AM$130,#REF!,0),MATCH($A63,#REF!,0))</f>
        <v>#REF!</v>
      </c>
      <c r="AN63" s="69" t="e">
        <f>INDEX(#REF!,MATCH(AN$130,#REF!,0),MATCH($A63,#REF!,0))</f>
        <v>#REF!</v>
      </c>
      <c r="AO63" s="69" t="e">
        <f>INDEX(#REF!,MATCH(AO$130,#REF!,0),MATCH($A63,#REF!,0))</f>
        <v>#REF!</v>
      </c>
      <c r="AP63" s="69" t="e">
        <f>INDEX(#REF!,MATCH(AP$130,#REF!,0),MATCH($A63,#REF!,0))</f>
        <v>#REF!</v>
      </c>
      <c r="AQ63" s="69" t="e">
        <f>INDEX(#REF!,MATCH(AQ$130,#REF!,0),MATCH($A63,#REF!,0))</f>
        <v>#REF!</v>
      </c>
      <c r="AR63" s="69" t="e">
        <f>INDEX(#REF!,MATCH(AR$130,#REF!,0),MATCH($A63,#REF!,0))</f>
        <v>#REF!</v>
      </c>
      <c r="AS63" s="69" t="e">
        <f>INDEX(#REF!,MATCH(AS$130,#REF!,0),MATCH($A63,#REF!,0))</f>
        <v>#REF!</v>
      </c>
      <c r="AT63" s="69" t="e">
        <f>INDEX(#REF!,MATCH(AT$130,#REF!,0),MATCH($A63,#REF!,0))</f>
        <v>#REF!</v>
      </c>
      <c r="AU63" s="69" t="e">
        <f>INDEX(#REF!,MATCH(AU$130,#REF!,0),MATCH($A63,#REF!,0))</f>
        <v>#REF!</v>
      </c>
      <c r="AV63" s="69" t="e">
        <f>INDEX(#REF!,MATCH(AV$130,#REF!,0),MATCH($A63,#REF!,0))</f>
        <v>#REF!</v>
      </c>
      <c r="AW63" s="69" t="e">
        <f>INDEX(#REF!,MATCH(AW$130,#REF!,0),MATCH($A63,#REF!,0))</f>
        <v>#REF!</v>
      </c>
      <c r="AX63" s="69" t="e">
        <f>INDEX(#REF!,MATCH(AX$130,#REF!,0),MATCH($A63,#REF!,0))</f>
        <v>#REF!</v>
      </c>
      <c r="AY63" s="69" t="e">
        <f>INDEX(#REF!,MATCH(AY$130,#REF!,0),MATCH($A63,#REF!,0))</f>
        <v>#REF!</v>
      </c>
      <c r="AZ63" s="69" t="e">
        <f>INDEX(#REF!,MATCH(AZ$130,#REF!,0),MATCH($A63,#REF!,0))</f>
        <v>#REF!</v>
      </c>
      <c r="BA63" s="69" t="e">
        <f>INDEX(#REF!,MATCH(BA$130,#REF!,0),MATCH($A63,#REF!,0))</f>
        <v>#REF!</v>
      </c>
      <c r="BB63" s="69" t="e">
        <f>INDEX(#REF!,MATCH(BB$130,#REF!,0),MATCH($A63,#REF!,0))</f>
        <v>#REF!</v>
      </c>
      <c r="BC63" s="69" t="e">
        <f>INDEX(#REF!,MATCH(BC$130,#REF!,0),MATCH($A63,#REF!,0))</f>
        <v>#REF!</v>
      </c>
      <c r="BD63" s="69" t="e">
        <f>INDEX(#REF!,MATCH(BD$130,#REF!,0),MATCH($A63,#REF!,0))</f>
        <v>#REF!</v>
      </c>
      <c r="BE63" s="69" t="e">
        <f>INDEX(#REF!,MATCH(BE$130,#REF!,0),MATCH($A63,#REF!,0))</f>
        <v>#REF!</v>
      </c>
      <c r="BF63" s="69" t="e">
        <f>INDEX(#REF!,MATCH(BF$130,#REF!,0),MATCH($A63,#REF!,0))</f>
        <v>#REF!</v>
      </c>
      <c r="BG63" s="69" t="e">
        <f>INDEX(#REF!,MATCH(BG$130,#REF!,0),MATCH($A63,#REF!,0))</f>
        <v>#REF!</v>
      </c>
      <c r="BH63" s="69" t="e">
        <f>INDEX(#REF!,MATCH(BH$130,#REF!,0),MATCH($A63,#REF!,0))</f>
        <v>#REF!</v>
      </c>
      <c r="BI63" s="69" t="e">
        <f>INDEX(#REF!,MATCH(BI$130,#REF!,0),MATCH($A63,#REF!,0))</f>
        <v>#REF!</v>
      </c>
      <c r="BJ63" s="69" t="e">
        <f>INDEX(#REF!,MATCH(BJ$130,#REF!,0),MATCH($A63,#REF!,0))</f>
        <v>#REF!</v>
      </c>
      <c r="BK63" s="69" t="e">
        <f>INDEX(#REF!,MATCH(BK$130,#REF!,0),MATCH($A63,#REF!,0))</f>
        <v>#REF!</v>
      </c>
      <c r="BL63" s="69" t="e">
        <f>INDEX(#REF!,MATCH(BL$130,#REF!,0),MATCH($A63,#REF!,0))</f>
        <v>#REF!</v>
      </c>
      <c r="BM63" s="69" t="e">
        <f>INDEX(#REF!,MATCH(BM$130,#REF!,0),MATCH($A63,#REF!,0))</f>
        <v>#REF!</v>
      </c>
      <c r="BN63" s="69" t="e">
        <f>INDEX(#REF!,MATCH(BN$130,#REF!,0),MATCH($A63,#REF!,0))</f>
        <v>#REF!</v>
      </c>
      <c r="BO63" s="69" t="e">
        <f>INDEX(#REF!,MATCH(BO$130,#REF!,0),MATCH($A63,#REF!,0))</f>
        <v>#REF!</v>
      </c>
      <c r="BP63" s="69" t="e">
        <f>INDEX(#REF!,MATCH(BP$130,#REF!,0),MATCH($A63,#REF!,0))</f>
        <v>#REF!</v>
      </c>
      <c r="BQ63" s="69" t="e">
        <f>INDEX(#REF!,MATCH(BQ$130,#REF!,0),MATCH($A63,#REF!,0))</f>
        <v>#REF!</v>
      </c>
    </row>
    <row r="64" spans="1:69" s="21" customFormat="1" ht="12" customHeight="1">
      <c r="A64" s="179">
        <v>56</v>
      </c>
      <c r="B64" s="44" t="s">
        <v>6</v>
      </c>
      <c r="C64" s="127" t="s">
        <v>0</v>
      </c>
      <c r="D64" s="34" t="e">
        <f>INDEX(#REF!,MATCH(D$130,#REF!,0),MATCH($A64,#REF!,0))</f>
        <v>#REF!</v>
      </c>
      <c r="E64" s="34" t="e">
        <f>INDEX(#REF!,MATCH(E$130,#REF!,0),MATCH($A64,#REF!,0))</f>
        <v>#REF!</v>
      </c>
      <c r="F64" s="34" t="e">
        <f>INDEX(#REF!,MATCH(F$130,#REF!,0),MATCH($A64,#REF!,0))</f>
        <v>#REF!</v>
      </c>
      <c r="G64" s="34" t="e">
        <f>INDEX(#REF!,MATCH(G$130,#REF!,0),MATCH($A64,#REF!,0))</f>
        <v>#REF!</v>
      </c>
      <c r="H64" s="34" t="e">
        <f>INDEX(#REF!,MATCH(H$130,#REF!,0),MATCH($A64,#REF!,0))</f>
        <v>#REF!</v>
      </c>
      <c r="I64" s="34" t="e">
        <f>INDEX(#REF!,MATCH(I$130,#REF!,0),MATCH($A64,#REF!,0))</f>
        <v>#REF!</v>
      </c>
      <c r="J64" s="34" t="e">
        <f>INDEX(#REF!,MATCH(J$130,#REF!,0),MATCH($A64,#REF!,0))</f>
        <v>#REF!</v>
      </c>
      <c r="K64" s="34" t="e">
        <f>INDEX(#REF!,MATCH(K$130,#REF!,0),MATCH($A64,#REF!,0))</f>
        <v>#REF!</v>
      </c>
      <c r="L64" s="34" t="e">
        <f>INDEX(#REF!,MATCH(L$130,#REF!,0),MATCH($A64,#REF!,0))</f>
        <v>#REF!</v>
      </c>
      <c r="M64" s="34" t="e">
        <f>INDEX(#REF!,MATCH(M$130,#REF!,0),MATCH($A64,#REF!,0))</f>
        <v>#REF!</v>
      </c>
      <c r="N64" s="34" t="e">
        <f>INDEX(#REF!,MATCH(N$130,#REF!,0),MATCH($A64,#REF!,0))</f>
        <v>#REF!</v>
      </c>
      <c r="O64" s="34" t="e">
        <f>INDEX(#REF!,MATCH(O$130,#REF!,0),MATCH($A64,#REF!,0))</f>
        <v>#REF!</v>
      </c>
      <c r="P64" s="34" t="e">
        <f>INDEX(#REF!,MATCH(P$130,#REF!,0),MATCH($A64,#REF!,0))</f>
        <v>#REF!</v>
      </c>
      <c r="Q64" s="34" t="e">
        <f>INDEX(#REF!,MATCH(Q$130,#REF!,0),MATCH($A64,#REF!,0))</f>
        <v>#REF!</v>
      </c>
      <c r="R64" s="34" t="e">
        <f>INDEX(#REF!,MATCH(R$130,#REF!,0),MATCH($A64,#REF!,0))</f>
        <v>#REF!</v>
      </c>
      <c r="S64" s="34" t="e">
        <f>INDEX(#REF!,MATCH(S$130,#REF!,0),MATCH($A64,#REF!,0))</f>
        <v>#REF!</v>
      </c>
      <c r="T64" s="34" t="e">
        <f>INDEX(#REF!,MATCH(T$130,#REF!,0),MATCH($A64,#REF!,0))</f>
        <v>#REF!</v>
      </c>
      <c r="U64" s="34" t="e">
        <f>INDEX(#REF!,MATCH(U$130,#REF!,0),MATCH($A64,#REF!,0))</f>
        <v>#REF!</v>
      </c>
      <c r="V64" s="34" t="e">
        <f>INDEX(#REF!,MATCH(V$130,#REF!,0),MATCH($A64,#REF!,0))</f>
        <v>#REF!</v>
      </c>
      <c r="W64" s="34" t="e">
        <f>INDEX(#REF!,MATCH(W$130,#REF!,0),MATCH($A64,#REF!,0))</f>
        <v>#REF!</v>
      </c>
      <c r="X64" s="34" t="e">
        <f>INDEX(#REF!,MATCH(X$130,#REF!,0),MATCH($A64,#REF!,0))</f>
        <v>#REF!</v>
      </c>
      <c r="Y64" s="34" t="e">
        <f>INDEX(#REF!,MATCH(Y$130,#REF!,0),MATCH($A64,#REF!,0))</f>
        <v>#REF!</v>
      </c>
      <c r="Z64" s="34" t="e">
        <f>INDEX(#REF!,MATCH(Z$130,#REF!,0),MATCH($A64,#REF!,0))</f>
        <v>#REF!</v>
      </c>
      <c r="AA64" s="34" t="e">
        <f>INDEX(#REF!,MATCH(AA$130,#REF!,0),MATCH($A64,#REF!,0))</f>
        <v>#REF!</v>
      </c>
      <c r="AB64" s="34" t="e">
        <f>INDEX(#REF!,MATCH(AB$130,#REF!,0),MATCH($A64,#REF!,0))</f>
        <v>#REF!</v>
      </c>
      <c r="AC64" s="34" t="e">
        <f>INDEX(#REF!,MATCH(AC$130,#REF!,0),MATCH($A64,#REF!,0))</f>
        <v>#REF!</v>
      </c>
      <c r="AD64" s="34" t="e">
        <f>INDEX(#REF!,MATCH(AD$130,#REF!,0),MATCH($A64,#REF!,0))</f>
        <v>#REF!</v>
      </c>
      <c r="AE64" s="34" t="e">
        <f>INDEX(#REF!,MATCH(AE$130,#REF!,0),MATCH($A64,#REF!,0))</f>
        <v>#REF!</v>
      </c>
      <c r="AF64" s="34" t="e">
        <f>INDEX(#REF!,MATCH(AF$130,#REF!,0),MATCH($A64,#REF!,0))</f>
        <v>#REF!</v>
      </c>
      <c r="AG64" s="34" t="e">
        <f>INDEX(#REF!,MATCH(AG$130,#REF!,0),MATCH($A64,#REF!,0))</f>
        <v>#REF!</v>
      </c>
      <c r="AH64" s="34" t="e">
        <f>INDEX(#REF!,MATCH(AH$130,#REF!,0),MATCH($A64,#REF!,0))</f>
        <v>#REF!</v>
      </c>
      <c r="AI64" s="34" t="e">
        <f>INDEX(#REF!,MATCH(AI$130,#REF!,0),MATCH($A64,#REF!,0))</f>
        <v>#REF!</v>
      </c>
      <c r="AJ64" s="34" t="e">
        <f>INDEX(#REF!,MATCH(AJ$130,#REF!,0),MATCH($A64,#REF!,0))</f>
        <v>#REF!</v>
      </c>
      <c r="AK64" s="34" t="e">
        <f>INDEX(#REF!,MATCH(AK$130,#REF!,0),MATCH($A64,#REF!,0))</f>
        <v>#REF!</v>
      </c>
      <c r="AL64" s="34" t="e">
        <f>INDEX(#REF!,MATCH(AL$130,#REF!,0),MATCH($A64,#REF!,0))</f>
        <v>#REF!</v>
      </c>
      <c r="AM64" s="34" t="e">
        <f>INDEX(#REF!,MATCH(AM$130,#REF!,0),MATCH($A64,#REF!,0))</f>
        <v>#REF!</v>
      </c>
      <c r="AN64" s="34" t="e">
        <f>INDEX(#REF!,MATCH(AN$130,#REF!,0),MATCH($A64,#REF!,0))</f>
        <v>#REF!</v>
      </c>
      <c r="AO64" s="34" t="e">
        <f>INDEX(#REF!,MATCH(AO$130,#REF!,0),MATCH($A64,#REF!,0))</f>
        <v>#REF!</v>
      </c>
      <c r="AP64" s="34" t="e">
        <f>INDEX(#REF!,MATCH(AP$130,#REF!,0),MATCH($A64,#REF!,0))</f>
        <v>#REF!</v>
      </c>
      <c r="AQ64" s="34" t="e">
        <f>INDEX(#REF!,MATCH(AQ$130,#REF!,0),MATCH($A64,#REF!,0))</f>
        <v>#REF!</v>
      </c>
      <c r="AR64" s="34" t="e">
        <f>INDEX(#REF!,MATCH(AR$130,#REF!,0),MATCH($A64,#REF!,0))</f>
        <v>#REF!</v>
      </c>
      <c r="AS64" s="34" t="e">
        <f>INDEX(#REF!,MATCH(AS$130,#REF!,0),MATCH($A64,#REF!,0))</f>
        <v>#REF!</v>
      </c>
      <c r="AT64" s="34" t="e">
        <f>INDEX(#REF!,MATCH(AT$130,#REF!,0),MATCH($A64,#REF!,0))</f>
        <v>#REF!</v>
      </c>
      <c r="AU64" s="34" t="e">
        <f>INDEX(#REF!,MATCH(AU$130,#REF!,0),MATCH($A64,#REF!,0))</f>
        <v>#REF!</v>
      </c>
      <c r="AV64" s="34" t="e">
        <f>INDEX(#REF!,MATCH(AV$130,#REF!,0),MATCH($A64,#REF!,0))</f>
        <v>#REF!</v>
      </c>
      <c r="AW64" s="34" t="e">
        <f>INDEX(#REF!,MATCH(AW$130,#REF!,0),MATCH($A64,#REF!,0))</f>
        <v>#REF!</v>
      </c>
      <c r="AX64" s="34" t="e">
        <f>INDEX(#REF!,MATCH(AX$130,#REF!,0),MATCH($A64,#REF!,0))</f>
        <v>#REF!</v>
      </c>
      <c r="AY64" s="34" t="e">
        <f>INDEX(#REF!,MATCH(AY$130,#REF!,0),MATCH($A64,#REF!,0))</f>
        <v>#REF!</v>
      </c>
      <c r="AZ64" s="34" t="e">
        <f>INDEX(#REF!,MATCH(AZ$130,#REF!,0),MATCH($A64,#REF!,0))</f>
        <v>#REF!</v>
      </c>
      <c r="BA64" s="34" t="e">
        <f>INDEX(#REF!,MATCH(BA$130,#REF!,0),MATCH($A64,#REF!,0))</f>
        <v>#REF!</v>
      </c>
      <c r="BB64" s="34" t="e">
        <f>INDEX(#REF!,MATCH(BB$130,#REF!,0),MATCH($A64,#REF!,0))</f>
        <v>#REF!</v>
      </c>
      <c r="BC64" s="34" t="e">
        <f>INDEX(#REF!,MATCH(BC$130,#REF!,0),MATCH($A64,#REF!,0))</f>
        <v>#REF!</v>
      </c>
      <c r="BD64" s="34" t="e">
        <f>INDEX(#REF!,MATCH(BD$130,#REF!,0),MATCH($A64,#REF!,0))</f>
        <v>#REF!</v>
      </c>
      <c r="BE64" s="34" t="e">
        <f>INDEX(#REF!,MATCH(BE$130,#REF!,0),MATCH($A64,#REF!,0))</f>
        <v>#REF!</v>
      </c>
      <c r="BF64" s="34" t="e">
        <f>INDEX(#REF!,MATCH(BF$130,#REF!,0),MATCH($A64,#REF!,0))</f>
        <v>#REF!</v>
      </c>
      <c r="BG64" s="34" t="e">
        <f>INDEX(#REF!,MATCH(BG$130,#REF!,0),MATCH($A64,#REF!,0))</f>
        <v>#REF!</v>
      </c>
      <c r="BH64" s="34" t="e">
        <f>INDEX(#REF!,MATCH(BH$130,#REF!,0),MATCH($A64,#REF!,0))</f>
        <v>#REF!</v>
      </c>
      <c r="BI64" s="34" t="e">
        <f>INDEX(#REF!,MATCH(BI$130,#REF!,0),MATCH($A64,#REF!,0))</f>
        <v>#REF!</v>
      </c>
      <c r="BJ64" s="34" t="e">
        <f>INDEX(#REF!,MATCH(BJ$130,#REF!,0),MATCH($A64,#REF!,0))</f>
        <v>#REF!</v>
      </c>
      <c r="BK64" s="34" t="e">
        <f>INDEX(#REF!,MATCH(BK$130,#REF!,0),MATCH($A64,#REF!,0))</f>
        <v>#REF!</v>
      </c>
      <c r="BL64" s="34" t="e">
        <f>INDEX(#REF!,MATCH(BL$130,#REF!,0),MATCH($A64,#REF!,0))</f>
        <v>#REF!</v>
      </c>
      <c r="BM64" s="34" t="e">
        <f>INDEX(#REF!,MATCH(BM$130,#REF!,0),MATCH($A64,#REF!,0))</f>
        <v>#REF!</v>
      </c>
      <c r="BN64" s="34" t="e">
        <f>INDEX(#REF!,MATCH(BN$130,#REF!,0),MATCH($A64,#REF!,0))</f>
        <v>#REF!</v>
      </c>
      <c r="BO64" s="34" t="e">
        <f>INDEX(#REF!,MATCH(BO$130,#REF!,0),MATCH($A64,#REF!,0))</f>
        <v>#REF!</v>
      </c>
      <c r="BP64" s="34" t="e">
        <f>INDEX(#REF!,MATCH(BP$130,#REF!,0),MATCH($A64,#REF!,0))</f>
        <v>#REF!</v>
      </c>
      <c r="BQ64" s="34" t="e">
        <f>INDEX(#REF!,MATCH(BQ$130,#REF!,0),MATCH($A64,#REF!,0))</f>
        <v>#REF!</v>
      </c>
    </row>
    <row r="65" spans="1:69" s="20" customFormat="1" ht="12" customHeight="1">
      <c r="A65" s="179">
        <v>57</v>
      </c>
      <c r="B65" s="46" t="s">
        <v>23</v>
      </c>
      <c r="C65" s="127" t="s">
        <v>18</v>
      </c>
      <c r="D65" s="34" t="e">
        <f>INDEX(#REF!,MATCH(D$130,#REF!,0),MATCH($A65,#REF!,0))</f>
        <v>#REF!</v>
      </c>
      <c r="E65" s="34" t="e">
        <f>INDEX(#REF!,MATCH(E$130,#REF!,0),MATCH($A65,#REF!,0))</f>
        <v>#REF!</v>
      </c>
      <c r="F65" s="34" t="e">
        <f>INDEX(#REF!,MATCH(F$130,#REF!,0),MATCH($A65,#REF!,0))</f>
        <v>#REF!</v>
      </c>
      <c r="G65" s="34" t="e">
        <f>INDEX(#REF!,MATCH(G$130,#REF!,0),MATCH($A65,#REF!,0))</f>
        <v>#REF!</v>
      </c>
      <c r="H65" s="34" t="e">
        <f>INDEX(#REF!,MATCH(H$130,#REF!,0),MATCH($A65,#REF!,0))</f>
        <v>#REF!</v>
      </c>
      <c r="I65" s="34" t="e">
        <f>INDEX(#REF!,MATCH(I$130,#REF!,0),MATCH($A65,#REF!,0))</f>
        <v>#REF!</v>
      </c>
      <c r="J65" s="34" t="e">
        <f>INDEX(#REF!,MATCH(J$130,#REF!,0),MATCH($A65,#REF!,0))</f>
        <v>#REF!</v>
      </c>
      <c r="K65" s="34" t="e">
        <f>INDEX(#REF!,MATCH(K$130,#REF!,0),MATCH($A65,#REF!,0))</f>
        <v>#REF!</v>
      </c>
      <c r="L65" s="34" t="e">
        <f>INDEX(#REF!,MATCH(L$130,#REF!,0),MATCH($A65,#REF!,0))</f>
        <v>#REF!</v>
      </c>
      <c r="M65" s="34" t="e">
        <f>INDEX(#REF!,MATCH(M$130,#REF!,0),MATCH($A65,#REF!,0))</f>
        <v>#REF!</v>
      </c>
      <c r="N65" s="34" t="e">
        <f>INDEX(#REF!,MATCH(N$130,#REF!,0),MATCH($A65,#REF!,0))</f>
        <v>#REF!</v>
      </c>
      <c r="O65" s="34" t="e">
        <f>INDEX(#REF!,MATCH(O$130,#REF!,0),MATCH($A65,#REF!,0))</f>
        <v>#REF!</v>
      </c>
      <c r="P65" s="34" t="e">
        <f>INDEX(#REF!,MATCH(P$130,#REF!,0),MATCH($A65,#REF!,0))</f>
        <v>#REF!</v>
      </c>
      <c r="Q65" s="34" t="e">
        <f>INDEX(#REF!,MATCH(Q$130,#REF!,0),MATCH($A65,#REF!,0))</f>
        <v>#REF!</v>
      </c>
      <c r="R65" s="34" t="e">
        <f>INDEX(#REF!,MATCH(R$130,#REF!,0),MATCH($A65,#REF!,0))</f>
        <v>#REF!</v>
      </c>
      <c r="S65" s="34" t="e">
        <f>INDEX(#REF!,MATCH(S$130,#REF!,0),MATCH($A65,#REF!,0))</f>
        <v>#REF!</v>
      </c>
      <c r="T65" s="34" t="e">
        <f>INDEX(#REF!,MATCH(T$130,#REF!,0),MATCH($A65,#REF!,0))</f>
        <v>#REF!</v>
      </c>
      <c r="U65" s="34" t="e">
        <f>INDEX(#REF!,MATCH(U$130,#REF!,0),MATCH($A65,#REF!,0))</f>
        <v>#REF!</v>
      </c>
      <c r="V65" s="34" t="e">
        <f>INDEX(#REF!,MATCH(V$130,#REF!,0),MATCH($A65,#REF!,0))</f>
        <v>#REF!</v>
      </c>
      <c r="W65" s="34" t="e">
        <f>INDEX(#REF!,MATCH(W$130,#REF!,0),MATCH($A65,#REF!,0))</f>
        <v>#REF!</v>
      </c>
      <c r="X65" s="34" t="e">
        <f>INDEX(#REF!,MATCH(X$130,#REF!,0),MATCH($A65,#REF!,0))</f>
        <v>#REF!</v>
      </c>
      <c r="Y65" s="34" t="e">
        <f>INDEX(#REF!,MATCH(Y$130,#REF!,0),MATCH($A65,#REF!,0))</f>
        <v>#REF!</v>
      </c>
      <c r="Z65" s="34" t="e">
        <f>INDEX(#REF!,MATCH(Z$130,#REF!,0),MATCH($A65,#REF!,0))</f>
        <v>#REF!</v>
      </c>
      <c r="AA65" s="34" t="e">
        <f>INDEX(#REF!,MATCH(AA$130,#REF!,0),MATCH($A65,#REF!,0))</f>
        <v>#REF!</v>
      </c>
      <c r="AB65" s="34" t="e">
        <f>INDEX(#REF!,MATCH(AB$130,#REF!,0),MATCH($A65,#REF!,0))</f>
        <v>#REF!</v>
      </c>
      <c r="AC65" s="34" t="e">
        <f>INDEX(#REF!,MATCH(AC$130,#REF!,0),MATCH($A65,#REF!,0))</f>
        <v>#REF!</v>
      </c>
      <c r="AD65" s="34" t="e">
        <f>INDEX(#REF!,MATCH(AD$130,#REF!,0),MATCH($A65,#REF!,0))</f>
        <v>#REF!</v>
      </c>
      <c r="AE65" s="34" t="e">
        <f>INDEX(#REF!,MATCH(AE$130,#REF!,0),MATCH($A65,#REF!,0))</f>
        <v>#REF!</v>
      </c>
      <c r="AF65" s="34" t="e">
        <f>INDEX(#REF!,MATCH(AF$130,#REF!,0),MATCH($A65,#REF!,0))</f>
        <v>#REF!</v>
      </c>
      <c r="AG65" s="34" t="e">
        <f>INDEX(#REF!,MATCH(AG$130,#REF!,0),MATCH($A65,#REF!,0))</f>
        <v>#REF!</v>
      </c>
      <c r="AH65" s="34" t="e">
        <f>INDEX(#REF!,MATCH(AH$130,#REF!,0),MATCH($A65,#REF!,0))</f>
        <v>#REF!</v>
      </c>
      <c r="AI65" s="34" t="e">
        <f>INDEX(#REF!,MATCH(AI$130,#REF!,0),MATCH($A65,#REF!,0))</f>
        <v>#REF!</v>
      </c>
      <c r="AJ65" s="34" t="e">
        <f>INDEX(#REF!,MATCH(AJ$130,#REF!,0),MATCH($A65,#REF!,0))</f>
        <v>#REF!</v>
      </c>
      <c r="AK65" s="34" t="e">
        <f>INDEX(#REF!,MATCH(AK$130,#REF!,0),MATCH($A65,#REF!,0))</f>
        <v>#REF!</v>
      </c>
      <c r="AL65" s="34" t="e">
        <f>INDEX(#REF!,MATCH(AL$130,#REF!,0),MATCH($A65,#REF!,0))</f>
        <v>#REF!</v>
      </c>
      <c r="AM65" s="34" t="e">
        <f>INDEX(#REF!,MATCH(AM$130,#REF!,0),MATCH($A65,#REF!,0))</f>
        <v>#REF!</v>
      </c>
      <c r="AN65" s="34" t="e">
        <f>INDEX(#REF!,MATCH(AN$130,#REF!,0),MATCH($A65,#REF!,0))</f>
        <v>#REF!</v>
      </c>
      <c r="AO65" s="34" t="e">
        <f>INDEX(#REF!,MATCH(AO$130,#REF!,0),MATCH($A65,#REF!,0))</f>
        <v>#REF!</v>
      </c>
      <c r="AP65" s="34" t="e">
        <f>INDEX(#REF!,MATCH(AP$130,#REF!,0),MATCH($A65,#REF!,0))</f>
        <v>#REF!</v>
      </c>
      <c r="AQ65" s="34" t="e">
        <f>INDEX(#REF!,MATCH(AQ$130,#REF!,0),MATCH($A65,#REF!,0))</f>
        <v>#REF!</v>
      </c>
      <c r="AR65" s="34" t="e">
        <f>INDEX(#REF!,MATCH(AR$130,#REF!,0),MATCH($A65,#REF!,0))</f>
        <v>#REF!</v>
      </c>
      <c r="AS65" s="34" t="e">
        <f>INDEX(#REF!,MATCH(AS$130,#REF!,0),MATCH($A65,#REF!,0))</f>
        <v>#REF!</v>
      </c>
      <c r="AT65" s="34" t="e">
        <f>INDEX(#REF!,MATCH(AT$130,#REF!,0),MATCH($A65,#REF!,0))</f>
        <v>#REF!</v>
      </c>
      <c r="AU65" s="34" t="e">
        <f>INDEX(#REF!,MATCH(AU$130,#REF!,0),MATCH($A65,#REF!,0))</f>
        <v>#REF!</v>
      </c>
      <c r="AV65" s="34" t="e">
        <f>INDEX(#REF!,MATCH(AV$130,#REF!,0),MATCH($A65,#REF!,0))</f>
        <v>#REF!</v>
      </c>
      <c r="AW65" s="34" t="e">
        <f>INDEX(#REF!,MATCH(AW$130,#REF!,0),MATCH($A65,#REF!,0))</f>
        <v>#REF!</v>
      </c>
      <c r="AX65" s="34" t="e">
        <f>INDEX(#REF!,MATCH(AX$130,#REF!,0),MATCH($A65,#REF!,0))</f>
        <v>#REF!</v>
      </c>
      <c r="AY65" s="34" t="e">
        <f>INDEX(#REF!,MATCH(AY$130,#REF!,0),MATCH($A65,#REF!,0))</f>
        <v>#REF!</v>
      </c>
      <c r="AZ65" s="34" t="e">
        <f>INDEX(#REF!,MATCH(AZ$130,#REF!,0),MATCH($A65,#REF!,0))</f>
        <v>#REF!</v>
      </c>
      <c r="BA65" s="34" t="e">
        <f>INDEX(#REF!,MATCH(BA$130,#REF!,0),MATCH($A65,#REF!,0))</f>
        <v>#REF!</v>
      </c>
      <c r="BB65" s="34" t="e">
        <f>INDEX(#REF!,MATCH(BB$130,#REF!,0),MATCH($A65,#REF!,0))</f>
        <v>#REF!</v>
      </c>
      <c r="BC65" s="34" t="e">
        <f>INDEX(#REF!,MATCH(BC$130,#REF!,0),MATCH($A65,#REF!,0))</f>
        <v>#REF!</v>
      </c>
      <c r="BD65" s="34" t="e">
        <f>INDEX(#REF!,MATCH(BD$130,#REF!,0),MATCH($A65,#REF!,0))</f>
        <v>#REF!</v>
      </c>
      <c r="BE65" s="34" t="e">
        <f>INDEX(#REF!,MATCH(BE$130,#REF!,0),MATCH($A65,#REF!,0))</f>
        <v>#REF!</v>
      </c>
      <c r="BF65" s="34" t="e">
        <f>INDEX(#REF!,MATCH(BF$130,#REF!,0),MATCH($A65,#REF!,0))</f>
        <v>#REF!</v>
      </c>
      <c r="BG65" s="34" t="e">
        <f>INDEX(#REF!,MATCH(BG$130,#REF!,0),MATCH($A65,#REF!,0))</f>
        <v>#REF!</v>
      </c>
      <c r="BH65" s="34" t="e">
        <f>INDEX(#REF!,MATCH(BH$130,#REF!,0),MATCH($A65,#REF!,0))</f>
        <v>#REF!</v>
      </c>
      <c r="BI65" s="34" t="e">
        <f>INDEX(#REF!,MATCH(BI$130,#REF!,0),MATCH($A65,#REF!,0))</f>
        <v>#REF!</v>
      </c>
      <c r="BJ65" s="34" t="e">
        <f>INDEX(#REF!,MATCH(BJ$130,#REF!,0),MATCH($A65,#REF!,0))</f>
        <v>#REF!</v>
      </c>
      <c r="BK65" s="34" t="e">
        <f>INDEX(#REF!,MATCH(BK$130,#REF!,0),MATCH($A65,#REF!,0))</f>
        <v>#REF!</v>
      </c>
      <c r="BL65" s="34" t="e">
        <f>INDEX(#REF!,MATCH(BL$130,#REF!,0),MATCH($A65,#REF!,0))</f>
        <v>#REF!</v>
      </c>
      <c r="BM65" s="34" t="e">
        <f>INDEX(#REF!,MATCH(BM$130,#REF!,0),MATCH($A65,#REF!,0))</f>
        <v>#REF!</v>
      </c>
      <c r="BN65" s="34" t="e">
        <f>INDEX(#REF!,MATCH(BN$130,#REF!,0),MATCH($A65,#REF!,0))</f>
        <v>#REF!</v>
      </c>
      <c r="BO65" s="34" t="e">
        <f>INDEX(#REF!,MATCH(BO$130,#REF!,0),MATCH($A65,#REF!,0))</f>
        <v>#REF!</v>
      </c>
      <c r="BP65" s="34" t="e">
        <f>INDEX(#REF!,MATCH(BP$130,#REF!,0),MATCH($A65,#REF!,0))</f>
        <v>#REF!</v>
      </c>
      <c r="BQ65" s="34" t="e">
        <f>INDEX(#REF!,MATCH(BQ$130,#REF!,0),MATCH($A65,#REF!,0))</f>
        <v>#REF!</v>
      </c>
    </row>
    <row r="66" spans="1:69" ht="12" customHeight="1" thickBot="1">
      <c r="A66" s="179">
        <v>58</v>
      </c>
      <c r="B66" s="59" t="s">
        <v>24</v>
      </c>
      <c r="C66" s="132" t="s">
        <v>18</v>
      </c>
      <c r="D66" s="35" t="e">
        <f>INDEX(#REF!,MATCH(D$130,#REF!,0),MATCH($A66,#REF!,0))</f>
        <v>#REF!</v>
      </c>
      <c r="E66" s="35" t="e">
        <f>INDEX(#REF!,MATCH(E$130,#REF!,0),MATCH($A66,#REF!,0))</f>
        <v>#REF!</v>
      </c>
      <c r="F66" s="35" t="e">
        <f>INDEX(#REF!,MATCH(F$130,#REF!,0),MATCH($A66,#REF!,0))</f>
        <v>#REF!</v>
      </c>
      <c r="G66" s="35" t="e">
        <f>INDEX(#REF!,MATCH(G$130,#REF!,0),MATCH($A66,#REF!,0))</f>
        <v>#REF!</v>
      </c>
      <c r="H66" s="35" t="e">
        <f>INDEX(#REF!,MATCH(H$130,#REF!,0),MATCH($A66,#REF!,0))</f>
        <v>#REF!</v>
      </c>
      <c r="I66" s="35" t="e">
        <f>INDEX(#REF!,MATCH(I$130,#REF!,0),MATCH($A66,#REF!,0))</f>
        <v>#REF!</v>
      </c>
      <c r="J66" s="35" t="e">
        <f>INDEX(#REF!,MATCH(J$130,#REF!,0),MATCH($A66,#REF!,0))</f>
        <v>#REF!</v>
      </c>
      <c r="K66" s="35" t="e">
        <f>INDEX(#REF!,MATCH(K$130,#REF!,0),MATCH($A66,#REF!,0))</f>
        <v>#REF!</v>
      </c>
      <c r="L66" s="35" t="e">
        <f>INDEX(#REF!,MATCH(L$130,#REF!,0),MATCH($A66,#REF!,0))</f>
        <v>#REF!</v>
      </c>
      <c r="M66" s="35" t="e">
        <f>INDEX(#REF!,MATCH(M$130,#REF!,0),MATCH($A66,#REF!,0))</f>
        <v>#REF!</v>
      </c>
      <c r="N66" s="35" t="e">
        <f>INDEX(#REF!,MATCH(N$130,#REF!,0),MATCH($A66,#REF!,0))</f>
        <v>#REF!</v>
      </c>
      <c r="O66" s="35" t="e">
        <f>INDEX(#REF!,MATCH(O$130,#REF!,0),MATCH($A66,#REF!,0))</f>
        <v>#REF!</v>
      </c>
      <c r="P66" s="35" t="e">
        <f>INDEX(#REF!,MATCH(P$130,#REF!,0),MATCH($A66,#REF!,0))</f>
        <v>#REF!</v>
      </c>
      <c r="Q66" s="35" t="e">
        <f>INDEX(#REF!,MATCH(Q$130,#REF!,0),MATCH($A66,#REF!,0))</f>
        <v>#REF!</v>
      </c>
      <c r="R66" s="35" t="e">
        <f>INDEX(#REF!,MATCH(R$130,#REF!,0),MATCH($A66,#REF!,0))</f>
        <v>#REF!</v>
      </c>
      <c r="S66" s="35" t="e">
        <f>INDEX(#REF!,MATCH(S$130,#REF!,0),MATCH($A66,#REF!,0))</f>
        <v>#REF!</v>
      </c>
      <c r="T66" s="35" t="e">
        <f>INDEX(#REF!,MATCH(T$130,#REF!,0),MATCH($A66,#REF!,0))</f>
        <v>#REF!</v>
      </c>
      <c r="U66" s="35" t="e">
        <f>INDEX(#REF!,MATCH(U$130,#REF!,0),MATCH($A66,#REF!,0))</f>
        <v>#REF!</v>
      </c>
      <c r="V66" s="35" t="e">
        <f>INDEX(#REF!,MATCH(V$130,#REF!,0),MATCH($A66,#REF!,0))</f>
        <v>#REF!</v>
      </c>
      <c r="W66" s="35" t="e">
        <f>INDEX(#REF!,MATCH(W$130,#REF!,0),MATCH($A66,#REF!,0))</f>
        <v>#REF!</v>
      </c>
      <c r="X66" s="35" t="e">
        <f>INDEX(#REF!,MATCH(X$130,#REF!,0),MATCH($A66,#REF!,0))</f>
        <v>#REF!</v>
      </c>
      <c r="Y66" s="35" t="e">
        <f>INDEX(#REF!,MATCH(Y$130,#REF!,0),MATCH($A66,#REF!,0))</f>
        <v>#REF!</v>
      </c>
      <c r="Z66" s="35" t="e">
        <f>INDEX(#REF!,MATCH(Z$130,#REF!,0),MATCH($A66,#REF!,0))</f>
        <v>#REF!</v>
      </c>
      <c r="AA66" s="35" t="e">
        <f>INDEX(#REF!,MATCH(AA$130,#REF!,0),MATCH($A66,#REF!,0))</f>
        <v>#REF!</v>
      </c>
      <c r="AB66" s="35" t="e">
        <f>INDEX(#REF!,MATCH(AB$130,#REF!,0),MATCH($A66,#REF!,0))</f>
        <v>#REF!</v>
      </c>
      <c r="AC66" s="35" t="e">
        <f>INDEX(#REF!,MATCH(AC$130,#REF!,0),MATCH($A66,#REF!,0))</f>
        <v>#REF!</v>
      </c>
      <c r="AD66" s="35" t="e">
        <f>INDEX(#REF!,MATCH(AD$130,#REF!,0),MATCH($A66,#REF!,0))</f>
        <v>#REF!</v>
      </c>
      <c r="AE66" s="35" t="e">
        <f>INDEX(#REF!,MATCH(AE$130,#REF!,0),MATCH($A66,#REF!,0))</f>
        <v>#REF!</v>
      </c>
      <c r="AF66" s="35" t="e">
        <f>INDEX(#REF!,MATCH(AF$130,#REF!,0),MATCH($A66,#REF!,0))</f>
        <v>#REF!</v>
      </c>
      <c r="AG66" s="35" t="e">
        <f>INDEX(#REF!,MATCH(AG$130,#REF!,0),MATCH($A66,#REF!,0))</f>
        <v>#REF!</v>
      </c>
      <c r="AH66" s="35" t="e">
        <f>INDEX(#REF!,MATCH(AH$130,#REF!,0),MATCH($A66,#REF!,0))</f>
        <v>#REF!</v>
      </c>
      <c r="AI66" s="35" t="e">
        <f>INDEX(#REF!,MATCH(AI$130,#REF!,0),MATCH($A66,#REF!,0))</f>
        <v>#REF!</v>
      </c>
      <c r="AJ66" s="35" t="e">
        <f>INDEX(#REF!,MATCH(AJ$130,#REF!,0),MATCH($A66,#REF!,0))</f>
        <v>#REF!</v>
      </c>
      <c r="AK66" s="35" t="e">
        <f>INDEX(#REF!,MATCH(AK$130,#REF!,0),MATCH($A66,#REF!,0))</f>
        <v>#REF!</v>
      </c>
      <c r="AL66" s="35" t="e">
        <f>INDEX(#REF!,MATCH(AL$130,#REF!,0),MATCH($A66,#REF!,0))</f>
        <v>#REF!</v>
      </c>
      <c r="AM66" s="35" t="e">
        <f>INDEX(#REF!,MATCH(AM$130,#REF!,0),MATCH($A66,#REF!,0))</f>
        <v>#REF!</v>
      </c>
      <c r="AN66" s="35" t="e">
        <f>INDEX(#REF!,MATCH(AN$130,#REF!,0),MATCH($A66,#REF!,0))</f>
        <v>#REF!</v>
      </c>
      <c r="AO66" s="35" t="e">
        <f>INDEX(#REF!,MATCH(AO$130,#REF!,0),MATCH($A66,#REF!,0))</f>
        <v>#REF!</v>
      </c>
      <c r="AP66" s="35" t="e">
        <f>INDEX(#REF!,MATCH(AP$130,#REF!,0),MATCH($A66,#REF!,0))</f>
        <v>#REF!</v>
      </c>
      <c r="AQ66" s="35" t="e">
        <f>INDEX(#REF!,MATCH(AQ$130,#REF!,0),MATCH($A66,#REF!,0))</f>
        <v>#REF!</v>
      </c>
      <c r="AR66" s="35" t="e">
        <f>INDEX(#REF!,MATCH(AR$130,#REF!,0),MATCH($A66,#REF!,0))</f>
        <v>#REF!</v>
      </c>
      <c r="AS66" s="35" t="e">
        <f>INDEX(#REF!,MATCH(AS$130,#REF!,0),MATCH($A66,#REF!,0))</f>
        <v>#REF!</v>
      </c>
      <c r="AT66" s="35" t="e">
        <f>INDEX(#REF!,MATCH(AT$130,#REF!,0),MATCH($A66,#REF!,0))</f>
        <v>#REF!</v>
      </c>
      <c r="AU66" s="35" t="e">
        <f>INDEX(#REF!,MATCH(AU$130,#REF!,0),MATCH($A66,#REF!,0))</f>
        <v>#REF!</v>
      </c>
      <c r="AV66" s="35" t="e">
        <f>INDEX(#REF!,MATCH(AV$130,#REF!,0),MATCH($A66,#REF!,0))</f>
        <v>#REF!</v>
      </c>
      <c r="AW66" s="35" t="e">
        <f>INDEX(#REF!,MATCH(AW$130,#REF!,0),MATCH($A66,#REF!,0))</f>
        <v>#REF!</v>
      </c>
      <c r="AX66" s="35" t="e">
        <f>INDEX(#REF!,MATCH(AX$130,#REF!,0),MATCH($A66,#REF!,0))</f>
        <v>#REF!</v>
      </c>
      <c r="AY66" s="35" t="e">
        <f>INDEX(#REF!,MATCH(AY$130,#REF!,0),MATCH($A66,#REF!,0))</f>
        <v>#REF!</v>
      </c>
      <c r="AZ66" s="35" t="e">
        <f>INDEX(#REF!,MATCH(AZ$130,#REF!,0),MATCH($A66,#REF!,0))</f>
        <v>#REF!</v>
      </c>
      <c r="BA66" s="35" t="e">
        <f>INDEX(#REF!,MATCH(BA$130,#REF!,0),MATCH($A66,#REF!,0))</f>
        <v>#REF!</v>
      </c>
      <c r="BB66" s="35" t="e">
        <f>INDEX(#REF!,MATCH(BB$130,#REF!,0),MATCH($A66,#REF!,0))</f>
        <v>#REF!</v>
      </c>
      <c r="BC66" s="35" t="e">
        <f>INDEX(#REF!,MATCH(BC$130,#REF!,0),MATCH($A66,#REF!,0))</f>
        <v>#REF!</v>
      </c>
      <c r="BD66" s="35" t="e">
        <f>INDEX(#REF!,MATCH(BD$130,#REF!,0),MATCH($A66,#REF!,0))</f>
        <v>#REF!</v>
      </c>
      <c r="BE66" s="35" t="e">
        <f>INDEX(#REF!,MATCH(BE$130,#REF!,0),MATCH($A66,#REF!,0))</f>
        <v>#REF!</v>
      </c>
      <c r="BF66" s="35" t="e">
        <f>INDEX(#REF!,MATCH(BF$130,#REF!,0),MATCH($A66,#REF!,0))</f>
        <v>#REF!</v>
      </c>
      <c r="BG66" s="35" t="e">
        <f>INDEX(#REF!,MATCH(BG$130,#REF!,0),MATCH($A66,#REF!,0))</f>
        <v>#REF!</v>
      </c>
      <c r="BH66" s="35" t="e">
        <f>INDEX(#REF!,MATCH(BH$130,#REF!,0),MATCH($A66,#REF!,0))</f>
        <v>#REF!</v>
      </c>
      <c r="BI66" s="35" t="e">
        <f>INDEX(#REF!,MATCH(BI$130,#REF!,0),MATCH($A66,#REF!,0))</f>
        <v>#REF!</v>
      </c>
      <c r="BJ66" s="35" t="e">
        <f>INDEX(#REF!,MATCH(BJ$130,#REF!,0),MATCH($A66,#REF!,0))</f>
        <v>#REF!</v>
      </c>
      <c r="BK66" s="35" t="e">
        <f>INDEX(#REF!,MATCH(BK$130,#REF!,0),MATCH($A66,#REF!,0))</f>
        <v>#REF!</v>
      </c>
      <c r="BL66" s="35" t="e">
        <f>INDEX(#REF!,MATCH(BL$130,#REF!,0),MATCH($A66,#REF!,0))</f>
        <v>#REF!</v>
      </c>
      <c r="BM66" s="35" t="e">
        <f>INDEX(#REF!,MATCH(BM$130,#REF!,0),MATCH($A66,#REF!,0))</f>
        <v>#REF!</v>
      </c>
      <c r="BN66" s="35" t="e">
        <f>INDEX(#REF!,MATCH(BN$130,#REF!,0),MATCH($A66,#REF!,0))</f>
        <v>#REF!</v>
      </c>
      <c r="BO66" s="35" t="e">
        <f>INDEX(#REF!,MATCH(BO$130,#REF!,0),MATCH($A66,#REF!,0))</f>
        <v>#REF!</v>
      </c>
      <c r="BP66" s="35" t="e">
        <f>INDEX(#REF!,MATCH(BP$130,#REF!,0),MATCH($A66,#REF!,0))</f>
        <v>#REF!</v>
      </c>
      <c r="BQ66" s="35" t="e">
        <f>INDEX(#REF!,MATCH(BQ$130,#REF!,0),MATCH($A66,#REF!,0))</f>
        <v>#REF!</v>
      </c>
    </row>
    <row r="67" spans="1:69" ht="12" customHeight="1">
      <c r="A67" s="179">
        <v>59</v>
      </c>
      <c r="B67" s="120" t="s">
        <v>150</v>
      </c>
      <c r="C67" s="133"/>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row>
    <row r="68" spans="1:69" ht="12" customHeight="1">
      <c r="A68" s="179">
        <v>60</v>
      </c>
      <c r="B68" s="134" t="s">
        <v>25</v>
      </c>
      <c r="C68" s="127" t="s">
        <v>17</v>
      </c>
      <c r="D68" s="34" t="e">
        <f>INDEX(#REF!,MATCH(D$130,#REF!,0),MATCH($A68,#REF!,0))</f>
        <v>#REF!</v>
      </c>
      <c r="E68" s="34" t="e">
        <f>INDEX(#REF!,MATCH(E$130,#REF!,0),MATCH($A68,#REF!,0))</f>
        <v>#REF!</v>
      </c>
      <c r="F68" s="34" t="e">
        <f>INDEX(#REF!,MATCH(F$130,#REF!,0),MATCH($A68,#REF!,0))</f>
        <v>#REF!</v>
      </c>
      <c r="G68" s="34" t="e">
        <f>INDEX(#REF!,MATCH(G$130,#REF!,0),MATCH($A68,#REF!,0))</f>
        <v>#REF!</v>
      </c>
      <c r="H68" s="34" t="e">
        <f>INDEX(#REF!,MATCH(H$130,#REF!,0),MATCH($A68,#REF!,0))</f>
        <v>#REF!</v>
      </c>
      <c r="I68" s="34" t="e">
        <f>INDEX(#REF!,MATCH(I$130,#REF!,0),MATCH($A68,#REF!,0))</f>
        <v>#REF!</v>
      </c>
      <c r="J68" s="34" t="e">
        <f>INDEX(#REF!,MATCH(J$130,#REF!,0),MATCH($A68,#REF!,0))</f>
        <v>#REF!</v>
      </c>
      <c r="K68" s="34" t="e">
        <f>INDEX(#REF!,MATCH(K$130,#REF!,0),MATCH($A68,#REF!,0))</f>
        <v>#REF!</v>
      </c>
      <c r="L68" s="34" t="e">
        <f>INDEX(#REF!,MATCH(L$130,#REF!,0),MATCH($A68,#REF!,0))</f>
        <v>#REF!</v>
      </c>
      <c r="M68" s="34" t="e">
        <f>INDEX(#REF!,MATCH(M$130,#REF!,0),MATCH($A68,#REF!,0))</f>
        <v>#REF!</v>
      </c>
      <c r="N68" s="34" t="e">
        <f>INDEX(#REF!,MATCH(N$130,#REF!,0),MATCH($A68,#REF!,0))</f>
        <v>#REF!</v>
      </c>
      <c r="O68" s="34" t="e">
        <f>INDEX(#REF!,MATCH(O$130,#REF!,0),MATCH($A68,#REF!,0))</f>
        <v>#REF!</v>
      </c>
      <c r="P68" s="34" t="e">
        <f>INDEX(#REF!,MATCH(P$130,#REF!,0),MATCH($A68,#REF!,0))</f>
        <v>#REF!</v>
      </c>
      <c r="Q68" s="34" t="e">
        <f>INDEX(#REF!,MATCH(Q$130,#REF!,0),MATCH($A68,#REF!,0))</f>
        <v>#REF!</v>
      </c>
      <c r="R68" s="34" t="e">
        <f>INDEX(#REF!,MATCH(R$130,#REF!,0),MATCH($A68,#REF!,0))</f>
        <v>#REF!</v>
      </c>
      <c r="S68" s="34" t="e">
        <f>INDEX(#REF!,MATCH(S$130,#REF!,0),MATCH($A68,#REF!,0))</f>
        <v>#REF!</v>
      </c>
      <c r="T68" s="34" t="e">
        <f>INDEX(#REF!,MATCH(T$130,#REF!,0),MATCH($A68,#REF!,0))</f>
        <v>#REF!</v>
      </c>
      <c r="U68" s="34" t="e">
        <f>INDEX(#REF!,MATCH(U$130,#REF!,0),MATCH($A68,#REF!,0))</f>
        <v>#REF!</v>
      </c>
      <c r="V68" s="34" t="e">
        <f>INDEX(#REF!,MATCH(V$130,#REF!,0),MATCH($A68,#REF!,0))</f>
        <v>#REF!</v>
      </c>
      <c r="W68" s="34" t="e">
        <f>INDEX(#REF!,MATCH(W$130,#REF!,0),MATCH($A68,#REF!,0))</f>
        <v>#REF!</v>
      </c>
      <c r="X68" s="34" t="e">
        <f>INDEX(#REF!,MATCH(X$130,#REF!,0),MATCH($A68,#REF!,0))</f>
        <v>#REF!</v>
      </c>
      <c r="Y68" s="34" t="e">
        <f>INDEX(#REF!,MATCH(Y$130,#REF!,0),MATCH($A68,#REF!,0))</f>
        <v>#REF!</v>
      </c>
      <c r="Z68" s="34" t="e">
        <f>INDEX(#REF!,MATCH(Z$130,#REF!,0),MATCH($A68,#REF!,0))</f>
        <v>#REF!</v>
      </c>
      <c r="AA68" s="34" t="e">
        <f>INDEX(#REF!,MATCH(AA$130,#REF!,0),MATCH($A68,#REF!,0))</f>
        <v>#REF!</v>
      </c>
      <c r="AB68" s="34" t="e">
        <f>INDEX(#REF!,MATCH(AB$130,#REF!,0),MATCH($A68,#REF!,0))</f>
        <v>#REF!</v>
      </c>
      <c r="AC68" s="34" t="e">
        <f>INDEX(#REF!,MATCH(AC$130,#REF!,0),MATCH($A68,#REF!,0))</f>
        <v>#REF!</v>
      </c>
      <c r="AD68" s="34" t="e">
        <f>INDEX(#REF!,MATCH(AD$130,#REF!,0),MATCH($A68,#REF!,0))</f>
        <v>#REF!</v>
      </c>
      <c r="AE68" s="34" t="e">
        <f>INDEX(#REF!,MATCH(AE$130,#REF!,0),MATCH($A68,#REF!,0))</f>
        <v>#REF!</v>
      </c>
      <c r="AF68" s="34" t="e">
        <f>INDEX(#REF!,MATCH(AF$130,#REF!,0),MATCH($A68,#REF!,0))</f>
        <v>#REF!</v>
      </c>
      <c r="AG68" s="34" t="e">
        <f>INDEX(#REF!,MATCH(AG$130,#REF!,0),MATCH($A68,#REF!,0))</f>
        <v>#REF!</v>
      </c>
      <c r="AH68" s="34" t="e">
        <f>INDEX(#REF!,MATCH(AH$130,#REF!,0),MATCH($A68,#REF!,0))</f>
        <v>#REF!</v>
      </c>
      <c r="AI68" s="34" t="e">
        <f>INDEX(#REF!,MATCH(AI$130,#REF!,0),MATCH($A68,#REF!,0))</f>
        <v>#REF!</v>
      </c>
      <c r="AJ68" s="34" t="e">
        <f>INDEX(#REF!,MATCH(AJ$130,#REF!,0),MATCH($A68,#REF!,0))</f>
        <v>#REF!</v>
      </c>
      <c r="AK68" s="34" t="e">
        <f>INDEX(#REF!,MATCH(AK$130,#REF!,0),MATCH($A68,#REF!,0))</f>
        <v>#REF!</v>
      </c>
      <c r="AL68" s="34" t="e">
        <f>INDEX(#REF!,MATCH(AL$130,#REF!,0),MATCH($A68,#REF!,0))</f>
        <v>#REF!</v>
      </c>
      <c r="AM68" s="34" t="e">
        <f>INDEX(#REF!,MATCH(AM$130,#REF!,0),MATCH($A68,#REF!,0))</f>
        <v>#REF!</v>
      </c>
      <c r="AN68" s="34" t="e">
        <f>INDEX(#REF!,MATCH(AN$130,#REF!,0),MATCH($A68,#REF!,0))</f>
        <v>#REF!</v>
      </c>
      <c r="AO68" s="34" t="e">
        <f>INDEX(#REF!,MATCH(AO$130,#REF!,0),MATCH($A68,#REF!,0))</f>
        <v>#REF!</v>
      </c>
      <c r="AP68" s="34" t="e">
        <f>INDEX(#REF!,MATCH(AP$130,#REF!,0),MATCH($A68,#REF!,0))</f>
        <v>#REF!</v>
      </c>
      <c r="AQ68" s="34" t="e">
        <f>INDEX(#REF!,MATCH(AQ$130,#REF!,0),MATCH($A68,#REF!,0))</f>
        <v>#REF!</v>
      </c>
      <c r="AR68" s="34" t="e">
        <f>INDEX(#REF!,MATCH(AR$130,#REF!,0),MATCH($A68,#REF!,0))</f>
        <v>#REF!</v>
      </c>
      <c r="AS68" s="34" t="e">
        <f>INDEX(#REF!,MATCH(AS$130,#REF!,0),MATCH($A68,#REF!,0))</f>
        <v>#REF!</v>
      </c>
      <c r="AT68" s="34" t="e">
        <f>INDEX(#REF!,MATCH(AT$130,#REF!,0),MATCH($A68,#REF!,0))</f>
        <v>#REF!</v>
      </c>
      <c r="AU68" s="34" t="e">
        <f>INDEX(#REF!,MATCH(AU$130,#REF!,0),MATCH($A68,#REF!,0))</f>
        <v>#REF!</v>
      </c>
      <c r="AV68" s="34" t="e">
        <f>INDEX(#REF!,MATCH(AV$130,#REF!,0),MATCH($A68,#REF!,0))</f>
        <v>#REF!</v>
      </c>
      <c r="AW68" s="34" t="e">
        <f>INDEX(#REF!,MATCH(AW$130,#REF!,0),MATCH($A68,#REF!,0))</f>
        <v>#REF!</v>
      </c>
      <c r="AX68" s="34" t="e">
        <f>INDEX(#REF!,MATCH(AX$130,#REF!,0),MATCH($A68,#REF!,0))</f>
        <v>#REF!</v>
      </c>
      <c r="AY68" s="34" t="e">
        <f>INDEX(#REF!,MATCH(AY$130,#REF!,0),MATCH($A68,#REF!,0))</f>
        <v>#REF!</v>
      </c>
      <c r="AZ68" s="34" t="e">
        <f>INDEX(#REF!,MATCH(AZ$130,#REF!,0),MATCH($A68,#REF!,0))</f>
        <v>#REF!</v>
      </c>
      <c r="BA68" s="34" t="e">
        <f>INDEX(#REF!,MATCH(BA$130,#REF!,0),MATCH($A68,#REF!,0))</f>
        <v>#REF!</v>
      </c>
      <c r="BB68" s="34" t="e">
        <f>INDEX(#REF!,MATCH(BB$130,#REF!,0),MATCH($A68,#REF!,0))</f>
        <v>#REF!</v>
      </c>
      <c r="BC68" s="34" t="e">
        <f>INDEX(#REF!,MATCH(BC$130,#REF!,0),MATCH($A68,#REF!,0))</f>
        <v>#REF!</v>
      </c>
      <c r="BD68" s="34" t="e">
        <f>INDEX(#REF!,MATCH(BD$130,#REF!,0),MATCH($A68,#REF!,0))</f>
        <v>#REF!</v>
      </c>
      <c r="BE68" s="34" t="e">
        <f>INDEX(#REF!,MATCH(BE$130,#REF!,0),MATCH($A68,#REF!,0))</f>
        <v>#REF!</v>
      </c>
      <c r="BF68" s="34" t="e">
        <f>INDEX(#REF!,MATCH(BF$130,#REF!,0),MATCH($A68,#REF!,0))</f>
        <v>#REF!</v>
      </c>
      <c r="BG68" s="34" t="e">
        <f>INDEX(#REF!,MATCH(BG$130,#REF!,0),MATCH($A68,#REF!,0))</f>
        <v>#REF!</v>
      </c>
      <c r="BH68" s="34" t="e">
        <f>INDEX(#REF!,MATCH(BH$130,#REF!,0),MATCH($A68,#REF!,0))</f>
        <v>#REF!</v>
      </c>
      <c r="BI68" s="34" t="e">
        <f>INDEX(#REF!,MATCH(BI$130,#REF!,0),MATCH($A68,#REF!,0))</f>
        <v>#REF!</v>
      </c>
      <c r="BJ68" s="34" t="e">
        <f>INDEX(#REF!,MATCH(BJ$130,#REF!,0),MATCH($A68,#REF!,0))</f>
        <v>#REF!</v>
      </c>
      <c r="BK68" s="34" t="e">
        <f>INDEX(#REF!,MATCH(BK$130,#REF!,0),MATCH($A68,#REF!,0))</f>
        <v>#REF!</v>
      </c>
      <c r="BL68" s="34" t="e">
        <f>INDEX(#REF!,MATCH(BL$130,#REF!,0),MATCH($A68,#REF!,0))</f>
        <v>#REF!</v>
      </c>
      <c r="BM68" s="34" t="e">
        <f>INDEX(#REF!,MATCH(BM$130,#REF!,0),MATCH($A68,#REF!,0))</f>
        <v>#REF!</v>
      </c>
      <c r="BN68" s="34" t="e">
        <f>INDEX(#REF!,MATCH(BN$130,#REF!,0),MATCH($A68,#REF!,0))</f>
        <v>#REF!</v>
      </c>
      <c r="BO68" s="34" t="e">
        <f>INDEX(#REF!,MATCH(BO$130,#REF!,0),MATCH($A68,#REF!,0))</f>
        <v>#REF!</v>
      </c>
      <c r="BP68" s="34" t="e">
        <f>INDEX(#REF!,MATCH(BP$130,#REF!,0),MATCH($A68,#REF!,0))</f>
        <v>#REF!</v>
      </c>
      <c r="BQ68" s="34" t="e">
        <f>INDEX(#REF!,MATCH(BQ$130,#REF!,0),MATCH($A68,#REF!,0))</f>
        <v>#REF!</v>
      </c>
    </row>
    <row r="69" spans="1:69" s="21" customFormat="1" ht="12" customHeight="1">
      <c r="A69" s="179">
        <v>61</v>
      </c>
      <c r="B69" s="126" t="s">
        <v>49</v>
      </c>
      <c r="C69" s="127" t="s">
        <v>0</v>
      </c>
      <c r="D69" s="34" t="e">
        <f>INDEX(#REF!,MATCH(D$130,#REF!,0),MATCH($A69,#REF!,0))</f>
        <v>#REF!</v>
      </c>
      <c r="E69" s="34" t="e">
        <f>INDEX(#REF!,MATCH(E$130,#REF!,0),MATCH($A69,#REF!,0))</f>
        <v>#REF!</v>
      </c>
      <c r="F69" s="34" t="e">
        <f>INDEX(#REF!,MATCH(F$130,#REF!,0),MATCH($A69,#REF!,0))</f>
        <v>#REF!</v>
      </c>
      <c r="G69" s="34" t="e">
        <f>INDEX(#REF!,MATCH(G$130,#REF!,0),MATCH($A69,#REF!,0))</f>
        <v>#REF!</v>
      </c>
      <c r="H69" s="34" t="e">
        <f>INDEX(#REF!,MATCH(H$130,#REF!,0),MATCH($A69,#REF!,0))</f>
        <v>#REF!</v>
      </c>
      <c r="I69" s="34" t="e">
        <f>INDEX(#REF!,MATCH(I$130,#REF!,0),MATCH($A69,#REF!,0))</f>
        <v>#REF!</v>
      </c>
      <c r="J69" s="34" t="e">
        <f>INDEX(#REF!,MATCH(J$130,#REF!,0),MATCH($A69,#REF!,0))</f>
        <v>#REF!</v>
      </c>
      <c r="K69" s="34" t="e">
        <f>INDEX(#REF!,MATCH(K$130,#REF!,0),MATCH($A69,#REF!,0))</f>
        <v>#REF!</v>
      </c>
      <c r="L69" s="34" t="e">
        <f>INDEX(#REF!,MATCH(L$130,#REF!,0),MATCH($A69,#REF!,0))</f>
        <v>#REF!</v>
      </c>
      <c r="M69" s="34" t="e">
        <f>INDEX(#REF!,MATCH(M$130,#REF!,0),MATCH($A69,#REF!,0))</f>
        <v>#REF!</v>
      </c>
      <c r="N69" s="34" t="e">
        <f>INDEX(#REF!,MATCH(N$130,#REF!,0),MATCH($A69,#REF!,0))</f>
        <v>#REF!</v>
      </c>
      <c r="O69" s="34" t="e">
        <f>INDEX(#REF!,MATCH(O$130,#REF!,0),MATCH($A69,#REF!,0))</f>
        <v>#REF!</v>
      </c>
      <c r="P69" s="34" t="e">
        <f>INDEX(#REF!,MATCH(P$130,#REF!,0),MATCH($A69,#REF!,0))</f>
        <v>#REF!</v>
      </c>
      <c r="Q69" s="34" t="e">
        <f>INDEX(#REF!,MATCH(Q$130,#REF!,0),MATCH($A69,#REF!,0))</f>
        <v>#REF!</v>
      </c>
      <c r="R69" s="34" t="e">
        <f>INDEX(#REF!,MATCH(R$130,#REF!,0),MATCH($A69,#REF!,0))</f>
        <v>#REF!</v>
      </c>
      <c r="S69" s="34" t="e">
        <f>INDEX(#REF!,MATCH(S$130,#REF!,0),MATCH($A69,#REF!,0))</f>
        <v>#REF!</v>
      </c>
      <c r="T69" s="34" t="e">
        <f>INDEX(#REF!,MATCH(T$130,#REF!,0),MATCH($A69,#REF!,0))</f>
        <v>#REF!</v>
      </c>
      <c r="U69" s="34" t="e">
        <f>INDEX(#REF!,MATCH(U$130,#REF!,0),MATCH($A69,#REF!,0))</f>
        <v>#REF!</v>
      </c>
      <c r="V69" s="34" t="e">
        <f>INDEX(#REF!,MATCH(V$130,#REF!,0),MATCH($A69,#REF!,0))</f>
        <v>#REF!</v>
      </c>
      <c r="W69" s="34" t="e">
        <f>INDEX(#REF!,MATCH(W$130,#REF!,0),MATCH($A69,#REF!,0))</f>
        <v>#REF!</v>
      </c>
      <c r="X69" s="34" t="e">
        <f>INDEX(#REF!,MATCH(X$130,#REF!,0),MATCH($A69,#REF!,0))</f>
        <v>#REF!</v>
      </c>
      <c r="Y69" s="34" t="e">
        <f>INDEX(#REF!,MATCH(Y$130,#REF!,0),MATCH($A69,#REF!,0))</f>
        <v>#REF!</v>
      </c>
      <c r="Z69" s="34" t="e">
        <f>INDEX(#REF!,MATCH(Z$130,#REF!,0),MATCH($A69,#REF!,0))</f>
        <v>#REF!</v>
      </c>
      <c r="AA69" s="34" t="e">
        <f>INDEX(#REF!,MATCH(AA$130,#REF!,0),MATCH($A69,#REF!,0))</f>
        <v>#REF!</v>
      </c>
      <c r="AB69" s="34" t="e">
        <f>INDEX(#REF!,MATCH(AB$130,#REF!,0),MATCH($A69,#REF!,0))</f>
        <v>#REF!</v>
      </c>
      <c r="AC69" s="34" t="e">
        <f>INDEX(#REF!,MATCH(AC$130,#REF!,0),MATCH($A69,#REF!,0))</f>
        <v>#REF!</v>
      </c>
      <c r="AD69" s="34" t="e">
        <f>INDEX(#REF!,MATCH(AD$130,#REF!,0),MATCH($A69,#REF!,0))</f>
        <v>#REF!</v>
      </c>
      <c r="AE69" s="34" t="e">
        <f>INDEX(#REF!,MATCH(AE$130,#REF!,0),MATCH($A69,#REF!,0))</f>
        <v>#REF!</v>
      </c>
      <c r="AF69" s="34" t="e">
        <f>INDEX(#REF!,MATCH(AF$130,#REF!,0),MATCH($A69,#REF!,0))</f>
        <v>#REF!</v>
      </c>
      <c r="AG69" s="34" t="e">
        <f>INDEX(#REF!,MATCH(AG$130,#REF!,0),MATCH($A69,#REF!,0))</f>
        <v>#REF!</v>
      </c>
      <c r="AH69" s="34" t="e">
        <f>INDEX(#REF!,MATCH(AH$130,#REF!,0),MATCH($A69,#REF!,0))</f>
        <v>#REF!</v>
      </c>
      <c r="AI69" s="34" t="e">
        <f>INDEX(#REF!,MATCH(AI$130,#REF!,0),MATCH($A69,#REF!,0))</f>
        <v>#REF!</v>
      </c>
      <c r="AJ69" s="34" t="e">
        <f>INDEX(#REF!,MATCH(AJ$130,#REF!,0),MATCH($A69,#REF!,0))</f>
        <v>#REF!</v>
      </c>
      <c r="AK69" s="34" t="e">
        <f>INDEX(#REF!,MATCH(AK$130,#REF!,0),MATCH($A69,#REF!,0))</f>
        <v>#REF!</v>
      </c>
      <c r="AL69" s="34" t="e">
        <f>INDEX(#REF!,MATCH(AL$130,#REF!,0),MATCH($A69,#REF!,0))</f>
        <v>#REF!</v>
      </c>
      <c r="AM69" s="34" t="e">
        <f>INDEX(#REF!,MATCH(AM$130,#REF!,0),MATCH($A69,#REF!,0))</f>
        <v>#REF!</v>
      </c>
      <c r="AN69" s="34" t="e">
        <f>INDEX(#REF!,MATCH(AN$130,#REF!,0),MATCH($A69,#REF!,0))</f>
        <v>#REF!</v>
      </c>
      <c r="AO69" s="34" t="e">
        <f>INDEX(#REF!,MATCH(AO$130,#REF!,0),MATCH($A69,#REF!,0))</f>
        <v>#REF!</v>
      </c>
      <c r="AP69" s="34" t="e">
        <f>INDEX(#REF!,MATCH(AP$130,#REF!,0),MATCH($A69,#REF!,0))</f>
        <v>#REF!</v>
      </c>
      <c r="AQ69" s="34" t="e">
        <f>INDEX(#REF!,MATCH(AQ$130,#REF!,0),MATCH($A69,#REF!,0))</f>
        <v>#REF!</v>
      </c>
      <c r="AR69" s="34" t="e">
        <f>INDEX(#REF!,MATCH(AR$130,#REF!,0),MATCH($A69,#REF!,0))</f>
        <v>#REF!</v>
      </c>
      <c r="AS69" s="34" t="e">
        <f>INDEX(#REF!,MATCH(AS$130,#REF!,0),MATCH($A69,#REF!,0))</f>
        <v>#REF!</v>
      </c>
      <c r="AT69" s="34" t="e">
        <f>INDEX(#REF!,MATCH(AT$130,#REF!,0),MATCH($A69,#REF!,0))</f>
        <v>#REF!</v>
      </c>
      <c r="AU69" s="34" t="e">
        <f>INDEX(#REF!,MATCH(AU$130,#REF!,0),MATCH($A69,#REF!,0))</f>
        <v>#REF!</v>
      </c>
      <c r="AV69" s="34" t="e">
        <f>INDEX(#REF!,MATCH(AV$130,#REF!,0),MATCH($A69,#REF!,0))</f>
        <v>#REF!</v>
      </c>
      <c r="AW69" s="34" t="e">
        <f>INDEX(#REF!,MATCH(AW$130,#REF!,0),MATCH($A69,#REF!,0))</f>
        <v>#REF!</v>
      </c>
      <c r="AX69" s="34" t="e">
        <f>INDEX(#REF!,MATCH(AX$130,#REF!,0),MATCH($A69,#REF!,0))</f>
        <v>#REF!</v>
      </c>
      <c r="AY69" s="34" t="e">
        <f>INDEX(#REF!,MATCH(AY$130,#REF!,0),MATCH($A69,#REF!,0))</f>
        <v>#REF!</v>
      </c>
      <c r="AZ69" s="34" t="e">
        <f>INDEX(#REF!,MATCH(AZ$130,#REF!,0),MATCH($A69,#REF!,0))</f>
        <v>#REF!</v>
      </c>
      <c r="BA69" s="34" t="e">
        <f>INDEX(#REF!,MATCH(BA$130,#REF!,0),MATCH($A69,#REF!,0))</f>
        <v>#REF!</v>
      </c>
      <c r="BB69" s="34" t="e">
        <f>INDEX(#REF!,MATCH(BB$130,#REF!,0),MATCH($A69,#REF!,0))</f>
        <v>#REF!</v>
      </c>
      <c r="BC69" s="34" t="e">
        <f>INDEX(#REF!,MATCH(BC$130,#REF!,0),MATCH($A69,#REF!,0))</f>
        <v>#REF!</v>
      </c>
      <c r="BD69" s="34" t="e">
        <f>INDEX(#REF!,MATCH(BD$130,#REF!,0),MATCH($A69,#REF!,0))</f>
        <v>#REF!</v>
      </c>
      <c r="BE69" s="34" t="e">
        <f>INDEX(#REF!,MATCH(BE$130,#REF!,0),MATCH($A69,#REF!,0))</f>
        <v>#REF!</v>
      </c>
      <c r="BF69" s="34" t="e">
        <f>INDEX(#REF!,MATCH(BF$130,#REF!,0),MATCH($A69,#REF!,0))</f>
        <v>#REF!</v>
      </c>
      <c r="BG69" s="34" t="e">
        <f>INDEX(#REF!,MATCH(BG$130,#REF!,0),MATCH($A69,#REF!,0))</f>
        <v>#REF!</v>
      </c>
      <c r="BH69" s="34" t="e">
        <f>INDEX(#REF!,MATCH(BH$130,#REF!,0),MATCH($A69,#REF!,0))</f>
        <v>#REF!</v>
      </c>
      <c r="BI69" s="34" t="e">
        <f>INDEX(#REF!,MATCH(BI$130,#REF!,0),MATCH($A69,#REF!,0))</f>
        <v>#REF!</v>
      </c>
      <c r="BJ69" s="34" t="e">
        <f>INDEX(#REF!,MATCH(BJ$130,#REF!,0),MATCH($A69,#REF!,0))</f>
        <v>#REF!</v>
      </c>
      <c r="BK69" s="34" t="e">
        <f>INDEX(#REF!,MATCH(BK$130,#REF!,0),MATCH($A69,#REF!,0))</f>
        <v>#REF!</v>
      </c>
      <c r="BL69" s="34" t="e">
        <f>INDEX(#REF!,MATCH(BL$130,#REF!,0),MATCH($A69,#REF!,0))</f>
        <v>#REF!</v>
      </c>
      <c r="BM69" s="34" t="e">
        <f>INDEX(#REF!,MATCH(BM$130,#REF!,0),MATCH($A69,#REF!,0))</f>
        <v>#REF!</v>
      </c>
      <c r="BN69" s="34" t="e">
        <f>INDEX(#REF!,MATCH(BN$130,#REF!,0),MATCH($A69,#REF!,0))</f>
        <v>#REF!</v>
      </c>
      <c r="BO69" s="34" t="e">
        <f>INDEX(#REF!,MATCH(BO$130,#REF!,0),MATCH($A69,#REF!,0))</f>
        <v>#REF!</v>
      </c>
      <c r="BP69" s="34" t="e">
        <f>INDEX(#REF!,MATCH(BP$130,#REF!,0),MATCH($A69,#REF!,0))</f>
        <v>#REF!</v>
      </c>
      <c r="BQ69" s="34" t="e">
        <f>INDEX(#REF!,MATCH(BQ$130,#REF!,0),MATCH($A69,#REF!,0))</f>
        <v>#REF!</v>
      </c>
    </row>
    <row r="70" spans="1:69" ht="12" customHeight="1">
      <c r="A70" s="179">
        <v>62</v>
      </c>
      <c r="B70" s="135" t="s">
        <v>50</v>
      </c>
      <c r="C70" s="136" t="s">
        <v>0</v>
      </c>
      <c r="D70" s="69" t="e">
        <f>INDEX(#REF!,MATCH(D$130,#REF!,0),MATCH($A70,#REF!,0))</f>
        <v>#REF!</v>
      </c>
      <c r="E70" s="69" t="e">
        <f>INDEX(#REF!,MATCH(E$130,#REF!,0),MATCH($A70,#REF!,0))</f>
        <v>#REF!</v>
      </c>
      <c r="F70" s="69" t="e">
        <f>INDEX(#REF!,MATCH(F$130,#REF!,0),MATCH($A70,#REF!,0))</f>
        <v>#REF!</v>
      </c>
      <c r="G70" s="69" t="e">
        <f>INDEX(#REF!,MATCH(G$130,#REF!,0),MATCH($A70,#REF!,0))</f>
        <v>#REF!</v>
      </c>
      <c r="H70" s="69" t="e">
        <f>INDEX(#REF!,MATCH(H$130,#REF!,0),MATCH($A70,#REF!,0))</f>
        <v>#REF!</v>
      </c>
      <c r="I70" s="69" t="e">
        <f>INDEX(#REF!,MATCH(I$130,#REF!,0),MATCH($A70,#REF!,0))</f>
        <v>#REF!</v>
      </c>
      <c r="J70" s="69" t="e">
        <f>INDEX(#REF!,MATCH(J$130,#REF!,0),MATCH($A70,#REF!,0))</f>
        <v>#REF!</v>
      </c>
      <c r="K70" s="69" t="e">
        <f>INDEX(#REF!,MATCH(K$130,#REF!,0),MATCH($A70,#REF!,0))</f>
        <v>#REF!</v>
      </c>
      <c r="L70" s="69" t="e">
        <f>INDEX(#REF!,MATCH(L$130,#REF!,0),MATCH($A70,#REF!,0))</f>
        <v>#REF!</v>
      </c>
      <c r="M70" s="69" t="e">
        <f>INDEX(#REF!,MATCH(M$130,#REF!,0),MATCH($A70,#REF!,0))</f>
        <v>#REF!</v>
      </c>
      <c r="N70" s="69" t="e">
        <f>INDEX(#REF!,MATCH(N$130,#REF!,0),MATCH($A70,#REF!,0))</f>
        <v>#REF!</v>
      </c>
      <c r="O70" s="69" t="e">
        <f>INDEX(#REF!,MATCH(O$130,#REF!,0),MATCH($A70,#REF!,0))</f>
        <v>#REF!</v>
      </c>
      <c r="P70" s="69" t="e">
        <f>INDEX(#REF!,MATCH(P$130,#REF!,0),MATCH($A70,#REF!,0))</f>
        <v>#REF!</v>
      </c>
      <c r="Q70" s="69" t="e">
        <f>INDEX(#REF!,MATCH(Q$130,#REF!,0),MATCH($A70,#REF!,0))</f>
        <v>#REF!</v>
      </c>
      <c r="R70" s="69" t="e">
        <f>INDEX(#REF!,MATCH(R$130,#REF!,0),MATCH($A70,#REF!,0))</f>
        <v>#REF!</v>
      </c>
      <c r="S70" s="69" t="e">
        <f>INDEX(#REF!,MATCH(S$130,#REF!,0),MATCH($A70,#REF!,0))</f>
        <v>#REF!</v>
      </c>
      <c r="T70" s="69" t="e">
        <f>INDEX(#REF!,MATCH(T$130,#REF!,0),MATCH($A70,#REF!,0))</f>
        <v>#REF!</v>
      </c>
      <c r="U70" s="69" t="e">
        <f>INDEX(#REF!,MATCH(U$130,#REF!,0),MATCH($A70,#REF!,0))</f>
        <v>#REF!</v>
      </c>
      <c r="V70" s="69" t="e">
        <f>INDEX(#REF!,MATCH(V$130,#REF!,0),MATCH($A70,#REF!,0))</f>
        <v>#REF!</v>
      </c>
      <c r="W70" s="69" t="e">
        <f>INDEX(#REF!,MATCH(W$130,#REF!,0),MATCH($A70,#REF!,0))</f>
        <v>#REF!</v>
      </c>
      <c r="X70" s="69" t="e">
        <f>INDEX(#REF!,MATCH(X$130,#REF!,0),MATCH($A70,#REF!,0))</f>
        <v>#REF!</v>
      </c>
      <c r="Y70" s="69" t="e">
        <f>INDEX(#REF!,MATCH(Y$130,#REF!,0),MATCH($A70,#REF!,0))</f>
        <v>#REF!</v>
      </c>
      <c r="Z70" s="69" t="e">
        <f>INDEX(#REF!,MATCH(Z$130,#REF!,0),MATCH($A70,#REF!,0))</f>
        <v>#REF!</v>
      </c>
      <c r="AA70" s="69" t="e">
        <f>INDEX(#REF!,MATCH(AA$130,#REF!,0),MATCH($A70,#REF!,0))</f>
        <v>#REF!</v>
      </c>
      <c r="AB70" s="69" t="e">
        <f>INDEX(#REF!,MATCH(AB$130,#REF!,0),MATCH($A70,#REF!,0))</f>
        <v>#REF!</v>
      </c>
      <c r="AC70" s="69" t="e">
        <f>INDEX(#REF!,MATCH(AC$130,#REF!,0),MATCH($A70,#REF!,0))</f>
        <v>#REF!</v>
      </c>
      <c r="AD70" s="69" t="e">
        <f>INDEX(#REF!,MATCH(AD$130,#REF!,0),MATCH($A70,#REF!,0))</f>
        <v>#REF!</v>
      </c>
      <c r="AE70" s="69" t="e">
        <f>INDEX(#REF!,MATCH(AE$130,#REF!,0),MATCH($A70,#REF!,0))</f>
        <v>#REF!</v>
      </c>
      <c r="AF70" s="69" t="e">
        <f>INDEX(#REF!,MATCH(AF$130,#REF!,0),MATCH($A70,#REF!,0))</f>
        <v>#REF!</v>
      </c>
      <c r="AG70" s="69" t="e">
        <f>INDEX(#REF!,MATCH(AG$130,#REF!,0),MATCH($A70,#REF!,0))</f>
        <v>#REF!</v>
      </c>
      <c r="AH70" s="69" t="e">
        <f>INDEX(#REF!,MATCH(AH$130,#REF!,0),MATCH($A70,#REF!,0))</f>
        <v>#REF!</v>
      </c>
      <c r="AI70" s="69" t="e">
        <f>INDEX(#REF!,MATCH(AI$130,#REF!,0),MATCH($A70,#REF!,0))</f>
        <v>#REF!</v>
      </c>
      <c r="AJ70" s="69" t="e">
        <f>INDEX(#REF!,MATCH(AJ$130,#REF!,0),MATCH($A70,#REF!,0))</f>
        <v>#REF!</v>
      </c>
      <c r="AK70" s="69" t="e">
        <f>INDEX(#REF!,MATCH(AK$130,#REF!,0),MATCH($A70,#REF!,0))</f>
        <v>#REF!</v>
      </c>
      <c r="AL70" s="69" t="e">
        <f>INDEX(#REF!,MATCH(AL$130,#REF!,0),MATCH($A70,#REF!,0))</f>
        <v>#REF!</v>
      </c>
      <c r="AM70" s="69" t="e">
        <f>INDEX(#REF!,MATCH(AM$130,#REF!,0),MATCH($A70,#REF!,0))</f>
        <v>#REF!</v>
      </c>
      <c r="AN70" s="69" t="e">
        <f>INDEX(#REF!,MATCH(AN$130,#REF!,0),MATCH($A70,#REF!,0))</f>
        <v>#REF!</v>
      </c>
      <c r="AO70" s="69" t="e">
        <f>INDEX(#REF!,MATCH(AO$130,#REF!,0),MATCH($A70,#REF!,0))</f>
        <v>#REF!</v>
      </c>
      <c r="AP70" s="69" t="e">
        <f>INDEX(#REF!,MATCH(AP$130,#REF!,0),MATCH($A70,#REF!,0))</f>
        <v>#REF!</v>
      </c>
      <c r="AQ70" s="69" t="e">
        <f>INDEX(#REF!,MATCH(AQ$130,#REF!,0),MATCH($A70,#REF!,0))</f>
        <v>#REF!</v>
      </c>
      <c r="AR70" s="69" t="e">
        <f>INDEX(#REF!,MATCH(AR$130,#REF!,0),MATCH($A70,#REF!,0))</f>
        <v>#REF!</v>
      </c>
      <c r="AS70" s="69" t="e">
        <f>INDEX(#REF!,MATCH(AS$130,#REF!,0),MATCH($A70,#REF!,0))</f>
        <v>#REF!</v>
      </c>
      <c r="AT70" s="69" t="e">
        <f>INDEX(#REF!,MATCH(AT$130,#REF!,0),MATCH($A70,#REF!,0))</f>
        <v>#REF!</v>
      </c>
      <c r="AU70" s="69" t="e">
        <f>INDEX(#REF!,MATCH(AU$130,#REF!,0),MATCH($A70,#REF!,0))</f>
        <v>#REF!</v>
      </c>
      <c r="AV70" s="69" t="e">
        <f>INDEX(#REF!,MATCH(AV$130,#REF!,0),MATCH($A70,#REF!,0))</f>
        <v>#REF!</v>
      </c>
      <c r="AW70" s="69" t="e">
        <f>INDEX(#REF!,MATCH(AW$130,#REF!,0),MATCH($A70,#REF!,0))</f>
        <v>#REF!</v>
      </c>
      <c r="AX70" s="69" t="e">
        <f>INDEX(#REF!,MATCH(AX$130,#REF!,0),MATCH($A70,#REF!,0))</f>
        <v>#REF!</v>
      </c>
      <c r="AY70" s="69" t="e">
        <f>INDEX(#REF!,MATCH(AY$130,#REF!,0),MATCH($A70,#REF!,0))</f>
        <v>#REF!</v>
      </c>
      <c r="AZ70" s="69" t="e">
        <f>INDEX(#REF!,MATCH(AZ$130,#REF!,0),MATCH($A70,#REF!,0))</f>
        <v>#REF!</v>
      </c>
      <c r="BA70" s="69" t="e">
        <f>INDEX(#REF!,MATCH(BA$130,#REF!,0),MATCH($A70,#REF!,0))</f>
        <v>#REF!</v>
      </c>
      <c r="BB70" s="69" t="e">
        <f>INDEX(#REF!,MATCH(BB$130,#REF!,0),MATCH($A70,#REF!,0))</f>
        <v>#REF!</v>
      </c>
      <c r="BC70" s="69" t="e">
        <f>INDEX(#REF!,MATCH(BC$130,#REF!,0),MATCH($A70,#REF!,0))</f>
        <v>#REF!</v>
      </c>
      <c r="BD70" s="69" t="e">
        <f>INDEX(#REF!,MATCH(BD$130,#REF!,0),MATCH($A70,#REF!,0))</f>
        <v>#REF!</v>
      </c>
      <c r="BE70" s="69" t="e">
        <f>INDEX(#REF!,MATCH(BE$130,#REF!,0),MATCH($A70,#REF!,0))</f>
        <v>#REF!</v>
      </c>
      <c r="BF70" s="69" t="e">
        <f>INDEX(#REF!,MATCH(BF$130,#REF!,0),MATCH($A70,#REF!,0))</f>
        <v>#REF!</v>
      </c>
      <c r="BG70" s="69" t="e">
        <f>INDEX(#REF!,MATCH(BG$130,#REF!,0),MATCH($A70,#REF!,0))</f>
        <v>#REF!</v>
      </c>
      <c r="BH70" s="69" t="e">
        <f>INDEX(#REF!,MATCH(BH$130,#REF!,0),MATCH($A70,#REF!,0))</f>
        <v>#REF!</v>
      </c>
      <c r="BI70" s="69" t="e">
        <f>INDEX(#REF!,MATCH(BI$130,#REF!,0),MATCH($A70,#REF!,0))</f>
        <v>#REF!</v>
      </c>
      <c r="BJ70" s="69" t="e">
        <f>INDEX(#REF!,MATCH(BJ$130,#REF!,0),MATCH($A70,#REF!,0))</f>
        <v>#REF!</v>
      </c>
      <c r="BK70" s="69" t="e">
        <f>INDEX(#REF!,MATCH(BK$130,#REF!,0),MATCH($A70,#REF!,0))</f>
        <v>#REF!</v>
      </c>
      <c r="BL70" s="69" t="e">
        <f>INDEX(#REF!,MATCH(BL$130,#REF!,0),MATCH($A70,#REF!,0))</f>
        <v>#REF!</v>
      </c>
      <c r="BM70" s="69" t="e">
        <f>INDEX(#REF!,MATCH(BM$130,#REF!,0),MATCH($A70,#REF!,0))</f>
        <v>#REF!</v>
      </c>
      <c r="BN70" s="69" t="e">
        <f>INDEX(#REF!,MATCH(BN$130,#REF!,0),MATCH($A70,#REF!,0))</f>
        <v>#REF!</v>
      </c>
      <c r="BO70" s="69" t="e">
        <f>INDEX(#REF!,MATCH(BO$130,#REF!,0),MATCH($A70,#REF!,0))</f>
        <v>#REF!</v>
      </c>
      <c r="BP70" s="69" t="e">
        <f>INDEX(#REF!,MATCH(BP$130,#REF!,0),MATCH($A70,#REF!,0))</f>
        <v>#REF!</v>
      </c>
      <c r="BQ70" s="69" t="e">
        <f>INDEX(#REF!,MATCH(BQ$130,#REF!,0),MATCH($A70,#REF!,0))</f>
        <v>#REF!</v>
      </c>
    </row>
    <row r="71" spans="1:69" s="21" customFormat="1" ht="12" customHeight="1">
      <c r="A71" s="179">
        <v>63</v>
      </c>
      <c r="B71" s="44" t="s">
        <v>6</v>
      </c>
      <c r="C71" s="127" t="s">
        <v>0</v>
      </c>
      <c r="D71" s="34" t="e">
        <f>INDEX(#REF!,MATCH(D$130,#REF!,0),MATCH($A71,#REF!,0))</f>
        <v>#REF!</v>
      </c>
      <c r="E71" s="34" t="e">
        <f>INDEX(#REF!,MATCH(E$130,#REF!,0),MATCH($A71,#REF!,0))</f>
        <v>#REF!</v>
      </c>
      <c r="F71" s="34" t="e">
        <f>INDEX(#REF!,MATCH(F$130,#REF!,0),MATCH($A71,#REF!,0))</f>
        <v>#REF!</v>
      </c>
      <c r="G71" s="34" t="e">
        <f>INDEX(#REF!,MATCH(G$130,#REF!,0),MATCH($A71,#REF!,0))</f>
        <v>#REF!</v>
      </c>
      <c r="H71" s="34" t="e">
        <f>INDEX(#REF!,MATCH(H$130,#REF!,0),MATCH($A71,#REF!,0))</f>
        <v>#REF!</v>
      </c>
      <c r="I71" s="34" t="e">
        <f>INDEX(#REF!,MATCH(I$130,#REF!,0),MATCH($A71,#REF!,0))</f>
        <v>#REF!</v>
      </c>
      <c r="J71" s="34" t="e">
        <f>INDEX(#REF!,MATCH(J$130,#REF!,0),MATCH($A71,#REF!,0))</f>
        <v>#REF!</v>
      </c>
      <c r="K71" s="34" t="e">
        <f>INDEX(#REF!,MATCH(K$130,#REF!,0),MATCH($A71,#REF!,0))</f>
        <v>#REF!</v>
      </c>
      <c r="L71" s="34" t="e">
        <f>INDEX(#REF!,MATCH(L$130,#REF!,0),MATCH($A71,#REF!,0))</f>
        <v>#REF!</v>
      </c>
      <c r="M71" s="34" t="e">
        <f>INDEX(#REF!,MATCH(M$130,#REF!,0),MATCH($A71,#REF!,0))</f>
        <v>#REF!</v>
      </c>
      <c r="N71" s="34" t="e">
        <f>INDEX(#REF!,MATCH(N$130,#REF!,0),MATCH($A71,#REF!,0))</f>
        <v>#REF!</v>
      </c>
      <c r="O71" s="34" t="e">
        <f>INDEX(#REF!,MATCH(O$130,#REF!,0),MATCH($A71,#REF!,0))</f>
        <v>#REF!</v>
      </c>
      <c r="P71" s="34" t="e">
        <f>INDEX(#REF!,MATCH(P$130,#REF!,0),MATCH($A71,#REF!,0))</f>
        <v>#REF!</v>
      </c>
      <c r="Q71" s="34" t="e">
        <f>INDEX(#REF!,MATCH(Q$130,#REF!,0),MATCH($A71,#REF!,0))</f>
        <v>#REF!</v>
      </c>
      <c r="R71" s="34" t="e">
        <f>INDEX(#REF!,MATCH(R$130,#REF!,0),MATCH($A71,#REF!,0))</f>
        <v>#REF!</v>
      </c>
      <c r="S71" s="34" t="e">
        <f>INDEX(#REF!,MATCH(S$130,#REF!,0),MATCH($A71,#REF!,0))</f>
        <v>#REF!</v>
      </c>
      <c r="T71" s="34" t="e">
        <f>INDEX(#REF!,MATCH(T$130,#REF!,0),MATCH($A71,#REF!,0))</f>
        <v>#REF!</v>
      </c>
      <c r="U71" s="34" t="e">
        <f>INDEX(#REF!,MATCH(U$130,#REF!,0),MATCH($A71,#REF!,0))</f>
        <v>#REF!</v>
      </c>
      <c r="V71" s="34" t="e">
        <f>INDEX(#REF!,MATCH(V$130,#REF!,0),MATCH($A71,#REF!,0))</f>
        <v>#REF!</v>
      </c>
      <c r="W71" s="34" t="e">
        <f>INDEX(#REF!,MATCH(W$130,#REF!,0),MATCH($A71,#REF!,0))</f>
        <v>#REF!</v>
      </c>
      <c r="X71" s="34" t="e">
        <f>INDEX(#REF!,MATCH(X$130,#REF!,0),MATCH($A71,#REF!,0))</f>
        <v>#REF!</v>
      </c>
      <c r="Y71" s="34" t="e">
        <f>INDEX(#REF!,MATCH(Y$130,#REF!,0),MATCH($A71,#REF!,0))</f>
        <v>#REF!</v>
      </c>
      <c r="Z71" s="34" t="e">
        <f>INDEX(#REF!,MATCH(Z$130,#REF!,0),MATCH($A71,#REF!,0))</f>
        <v>#REF!</v>
      </c>
      <c r="AA71" s="34" t="e">
        <f>INDEX(#REF!,MATCH(AA$130,#REF!,0),MATCH($A71,#REF!,0))</f>
        <v>#REF!</v>
      </c>
      <c r="AB71" s="34" t="e">
        <f>INDEX(#REF!,MATCH(AB$130,#REF!,0),MATCH($A71,#REF!,0))</f>
        <v>#REF!</v>
      </c>
      <c r="AC71" s="34" t="e">
        <f>INDEX(#REF!,MATCH(AC$130,#REF!,0),MATCH($A71,#REF!,0))</f>
        <v>#REF!</v>
      </c>
      <c r="AD71" s="34" t="e">
        <f>INDEX(#REF!,MATCH(AD$130,#REF!,0),MATCH($A71,#REF!,0))</f>
        <v>#REF!</v>
      </c>
      <c r="AE71" s="34" t="e">
        <f>INDEX(#REF!,MATCH(AE$130,#REF!,0),MATCH($A71,#REF!,0))</f>
        <v>#REF!</v>
      </c>
      <c r="AF71" s="34" t="e">
        <f>INDEX(#REF!,MATCH(AF$130,#REF!,0),MATCH($A71,#REF!,0))</f>
        <v>#REF!</v>
      </c>
      <c r="AG71" s="34" t="e">
        <f>INDEX(#REF!,MATCH(AG$130,#REF!,0),MATCH($A71,#REF!,0))</f>
        <v>#REF!</v>
      </c>
      <c r="AH71" s="34" t="e">
        <f>INDEX(#REF!,MATCH(AH$130,#REF!,0),MATCH($A71,#REF!,0))</f>
        <v>#REF!</v>
      </c>
      <c r="AI71" s="34" t="e">
        <f>INDEX(#REF!,MATCH(AI$130,#REF!,0),MATCH($A71,#REF!,0))</f>
        <v>#REF!</v>
      </c>
      <c r="AJ71" s="34" t="e">
        <f>INDEX(#REF!,MATCH(AJ$130,#REF!,0),MATCH($A71,#REF!,0))</f>
        <v>#REF!</v>
      </c>
      <c r="AK71" s="34" t="e">
        <f>INDEX(#REF!,MATCH(AK$130,#REF!,0),MATCH($A71,#REF!,0))</f>
        <v>#REF!</v>
      </c>
      <c r="AL71" s="34" t="e">
        <f>INDEX(#REF!,MATCH(AL$130,#REF!,0),MATCH($A71,#REF!,0))</f>
        <v>#REF!</v>
      </c>
      <c r="AM71" s="34" t="e">
        <f>INDEX(#REF!,MATCH(AM$130,#REF!,0),MATCH($A71,#REF!,0))</f>
        <v>#REF!</v>
      </c>
      <c r="AN71" s="34" t="e">
        <f>INDEX(#REF!,MATCH(AN$130,#REF!,0),MATCH($A71,#REF!,0))</f>
        <v>#REF!</v>
      </c>
      <c r="AO71" s="34" t="e">
        <f>INDEX(#REF!,MATCH(AO$130,#REF!,0),MATCH($A71,#REF!,0))</f>
        <v>#REF!</v>
      </c>
      <c r="AP71" s="34" t="e">
        <f>INDEX(#REF!,MATCH(AP$130,#REF!,0),MATCH($A71,#REF!,0))</f>
        <v>#REF!</v>
      </c>
      <c r="AQ71" s="34" t="e">
        <f>INDEX(#REF!,MATCH(AQ$130,#REF!,0),MATCH($A71,#REF!,0))</f>
        <v>#REF!</v>
      </c>
      <c r="AR71" s="34" t="e">
        <f>INDEX(#REF!,MATCH(AR$130,#REF!,0),MATCH($A71,#REF!,0))</f>
        <v>#REF!</v>
      </c>
      <c r="AS71" s="34" t="e">
        <f>INDEX(#REF!,MATCH(AS$130,#REF!,0),MATCH($A71,#REF!,0))</f>
        <v>#REF!</v>
      </c>
      <c r="AT71" s="34" t="e">
        <f>INDEX(#REF!,MATCH(AT$130,#REF!,0),MATCH($A71,#REF!,0))</f>
        <v>#REF!</v>
      </c>
      <c r="AU71" s="34" t="e">
        <f>INDEX(#REF!,MATCH(AU$130,#REF!,0),MATCH($A71,#REF!,0))</f>
        <v>#REF!</v>
      </c>
      <c r="AV71" s="34" t="e">
        <f>INDEX(#REF!,MATCH(AV$130,#REF!,0),MATCH($A71,#REF!,0))</f>
        <v>#REF!</v>
      </c>
      <c r="AW71" s="34" t="e">
        <f>INDEX(#REF!,MATCH(AW$130,#REF!,0),MATCH($A71,#REF!,0))</f>
        <v>#REF!</v>
      </c>
      <c r="AX71" s="34" t="e">
        <f>INDEX(#REF!,MATCH(AX$130,#REF!,0),MATCH($A71,#REF!,0))</f>
        <v>#REF!</v>
      </c>
      <c r="AY71" s="34" t="e">
        <f>INDEX(#REF!,MATCH(AY$130,#REF!,0),MATCH($A71,#REF!,0))</f>
        <v>#REF!</v>
      </c>
      <c r="AZ71" s="34" t="e">
        <f>INDEX(#REF!,MATCH(AZ$130,#REF!,0),MATCH($A71,#REF!,0))</f>
        <v>#REF!</v>
      </c>
      <c r="BA71" s="34" t="e">
        <f>INDEX(#REF!,MATCH(BA$130,#REF!,0),MATCH($A71,#REF!,0))</f>
        <v>#REF!</v>
      </c>
      <c r="BB71" s="34" t="e">
        <f>INDEX(#REF!,MATCH(BB$130,#REF!,0),MATCH($A71,#REF!,0))</f>
        <v>#REF!</v>
      </c>
      <c r="BC71" s="34" t="e">
        <f>INDEX(#REF!,MATCH(BC$130,#REF!,0),MATCH($A71,#REF!,0))</f>
        <v>#REF!</v>
      </c>
      <c r="BD71" s="34" t="e">
        <f>INDEX(#REF!,MATCH(BD$130,#REF!,0),MATCH($A71,#REF!,0))</f>
        <v>#REF!</v>
      </c>
      <c r="BE71" s="34" t="e">
        <f>INDEX(#REF!,MATCH(BE$130,#REF!,0),MATCH($A71,#REF!,0))</f>
        <v>#REF!</v>
      </c>
      <c r="BF71" s="34" t="e">
        <f>INDEX(#REF!,MATCH(BF$130,#REF!,0),MATCH($A71,#REF!,0))</f>
        <v>#REF!</v>
      </c>
      <c r="BG71" s="34" t="e">
        <f>INDEX(#REF!,MATCH(BG$130,#REF!,0),MATCH($A71,#REF!,0))</f>
        <v>#REF!</v>
      </c>
      <c r="BH71" s="34" t="e">
        <f>INDEX(#REF!,MATCH(BH$130,#REF!,0),MATCH($A71,#REF!,0))</f>
        <v>#REF!</v>
      </c>
      <c r="BI71" s="34" t="e">
        <f>INDEX(#REF!,MATCH(BI$130,#REF!,0),MATCH($A71,#REF!,0))</f>
        <v>#REF!</v>
      </c>
      <c r="BJ71" s="34" t="e">
        <f>INDEX(#REF!,MATCH(BJ$130,#REF!,0),MATCH($A71,#REF!,0))</f>
        <v>#REF!</v>
      </c>
      <c r="BK71" s="34" t="e">
        <f>INDEX(#REF!,MATCH(BK$130,#REF!,0),MATCH($A71,#REF!,0))</f>
        <v>#REF!</v>
      </c>
      <c r="BL71" s="34" t="e">
        <f>INDEX(#REF!,MATCH(BL$130,#REF!,0),MATCH($A71,#REF!,0))</f>
        <v>#REF!</v>
      </c>
      <c r="BM71" s="34" t="e">
        <f>INDEX(#REF!,MATCH(BM$130,#REF!,0),MATCH($A71,#REF!,0))</f>
        <v>#REF!</v>
      </c>
      <c r="BN71" s="34" t="e">
        <f>INDEX(#REF!,MATCH(BN$130,#REF!,0),MATCH($A71,#REF!,0))</f>
        <v>#REF!</v>
      </c>
      <c r="BO71" s="34" t="e">
        <f>INDEX(#REF!,MATCH(BO$130,#REF!,0),MATCH($A71,#REF!,0))</f>
        <v>#REF!</v>
      </c>
      <c r="BP71" s="34" t="e">
        <f>INDEX(#REF!,MATCH(BP$130,#REF!,0),MATCH($A71,#REF!,0))</f>
        <v>#REF!</v>
      </c>
      <c r="BQ71" s="34" t="e">
        <f>INDEX(#REF!,MATCH(BQ$130,#REF!,0),MATCH($A71,#REF!,0))</f>
        <v>#REF!</v>
      </c>
    </row>
    <row r="72" spans="1:69" s="21" customFormat="1" ht="12" customHeight="1">
      <c r="A72" s="179">
        <v>64</v>
      </c>
      <c r="B72" s="44" t="s">
        <v>12</v>
      </c>
      <c r="C72" s="127" t="s">
        <v>18</v>
      </c>
      <c r="D72" s="34" t="e">
        <f>INDEX(#REF!,MATCH(D$130,#REF!,0),MATCH($A72,#REF!,0))</f>
        <v>#REF!</v>
      </c>
      <c r="E72" s="34" t="e">
        <f>INDEX(#REF!,MATCH(E$130,#REF!,0),MATCH($A72,#REF!,0))</f>
        <v>#REF!</v>
      </c>
      <c r="F72" s="34" t="e">
        <f>INDEX(#REF!,MATCH(F$130,#REF!,0),MATCH($A72,#REF!,0))</f>
        <v>#REF!</v>
      </c>
      <c r="G72" s="34" t="e">
        <f>INDEX(#REF!,MATCH(G$130,#REF!,0),MATCH($A72,#REF!,0))</f>
        <v>#REF!</v>
      </c>
      <c r="H72" s="34" t="e">
        <f>INDEX(#REF!,MATCH(H$130,#REF!,0),MATCH($A72,#REF!,0))</f>
        <v>#REF!</v>
      </c>
      <c r="I72" s="34" t="e">
        <f>INDEX(#REF!,MATCH(I$130,#REF!,0),MATCH($A72,#REF!,0))</f>
        <v>#REF!</v>
      </c>
      <c r="J72" s="34" t="e">
        <f>INDEX(#REF!,MATCH(J$130,#REF!,0),MATCH($A72,#REF!,0))</f>
        <v>#REF!</v>
      </c>
      <c r="K72" s="34" t="e">
        <f>INDEX(#REF!,MATCH(K$130,#REF!,0),MATCH($A72,#REF!,0))</f>
        <v>#REF!</v>
      </c>
      <c r="L72" s="34" t="e">
        <f>INDEX(#REF!,MATCH(L$130,#REF!,0),MATCH($A72,#REF!,0))</f>
        <v>#REF!</v>
      </c>
      <c r="M72" s="34" t="e">
        <f>INDEX(#REF!,MATCH(M$130,#REF!,0),MATCH($A72,#REF!,0))</f>
        <v>#REF!</v>
      </c>
      <c r="N72" s="34" t="e">
        <f>INDEX(#REF!,MATCH(N$130,#REF!,0),MATCH($A72,#REF!,0))</f>
        <v>#REF!</v>
      </c>
      <c r="O72" s="34" t="e">
        <f>INDEX(#REF!,MATCH(O$130,#REF!,0),MATCH($A72,#REF!,0))</f>
        <v>#REF!</v>
      </c>
      <c r="P72" s="34" t="e">
        <f>INDEX(#REF!,MATCH(P$130,#REF!,0),MATCH($A72,#REF!,0))</f>
        <v>#REF!</v>
      </c>
      <c r="Q72" s="34" t="e">
        <f>INDEX(#REF!,MATCH(Q$130,#REF!,0),MATCH($A72,#REF!,0))</f>
        <v>#REF!</v>
      </c>
      <c r="R72" s="34" t="e">
        <f>INDEX(#REF!,MATCH(R$130,#REF!,0),MATCH($A72,#REF!,0))</f>
        <v>#REF!</v>
      </c>
      <c r="S72" s="34" t="e">
        <f>INDEX(#REF!,MATCH(S$130,#REF!,0),MATCH($A72,#REF!,0))</f>
        <v>#REF!</v>
      </c>
      <c r="T72" s="34" t="e">
        <f>INDEX(#REF!,MATCH(T$130,#REF!,0),MATCH($A72,#REF!,0))</f>
        <v>#REF!</v>
      </c>
      <c r="U72" s="34" t="e">
        <f>INDEX(#REF!,MATCH(U$130,#REF!,0),MATCH($A72,#REF!,0))</f>
        <v>#REF!</v>
      </c>
      <c r="V72" s="34" t="e">
        <f>INDEX(#REF!,MATCH(V$130,#REF!,0),MATCH($A72,#REF!,0))</f>
        <v>#REF!</v>
      </c>
      <c r="W72" s="34" t="e">
        <f>INDEX(#REF!,MATCH(W$130,#REF!,0),MATCH($A72,#REF!,0))</f>
        <v>#REF!</v>
      </c>
      <c r="X72" s="34" t="e">
        <f>INDEX(#REF!,MATCH(X$130,#REF!,0),MATCH($A72,#REF!,0))</f>
        <v>#REF!</v>
      </c>
      <c r="Y72" s="34" t="e">
        <f>INDEX(#REF!,MATCH(Y$130,#REF!,0),MATCH($A72,#REF!,0))</f>
        <v>#REF!</v>
      </c>
      <c r="Z72" s="34" t="e">
        <f>INDEX(#REF!,MATCH(Z$130,#REF!,0),MATCH($A72,#REF!,0))</f>
        <v>#REF!</v>
      </c>
      <c r="AA72" s="34" t="e">
        <f>INDEX(#REF!,MATCH(AA$130,#REF!,0),MATCH($A72,#REF!,0))</f>
        <v>#REF!</v>
      </c>
      <c r="AB72" s="34" t="e">
        <f>INDEX(#REF!,MATCH(AB$130,#REF!,0),MATCH($A72,#REF!,0))</f>
        <v>#REF!</v>
      </c>
      <c r="AC72" s="34" t="e">
        <f>INDEX(#REF!,MATCH(AC$130,#REF!,0),MATCH($A72,#REF!,0))</f>
        <v>#REF!</v>
      </c>
      <c r="AD72" s="34" t="e">
        <f>INDEX(#REF!,MATCH(AD$130,#REF!,0),MATCH($A72,#REF!,0))</f>
        <v>#REF!</v>
      </c>
      <c r="AE72" s="34" t="e">
        <f>INDEX(#REF!,MATCH(AE$130,#REF!,0),MATCH($A72,#REF!,0))</f>
        <v>#REF!</v>
      </c>
      <c r="AF72" s="34" t="e">
        <f>INDEX(#REF!,MATCH(AF$130,#REF!,0),MATCH($A72,#REF!,0))</f>
        <v>#REF!</v>
      </c>
      <c r="AG72" s="34" t="e">
        <f>INDEX(#REF!,MATCH(AG$130,#REF!,0),MATCH($A72,#REF!,0))</f>
        <v>#REF!</v>
      </c>
      <c r="AH72" s="34" t="e">
        <f>INDEX(#REF!,MATCH(AH$130,#REF!,0),MATCH($A72,#REF!,0))</f>
        <v>#REF!</v>
      </c>
      <c r="AI72" s="34" t="e">
        <f>INDEX(#REF!,MATCH(AI$130,#REF!,0),MATCH($A72,#REF!,0))</f>
        <v>#REF!</v>
      </c>
      <c r="AJ72" s="34" t="e">
        <f>INDEX(#REF!,MATCH(AJ$130,#REF!,0),MATCH($A72,#REF!,0))</f>
        <v>#REF!</v>
      </c>
      <c r="AK72" s="34" t="e">
        <f>INDEX(#REF!,MATCH(AK$130,#REF!,0),MATCH($A72,#REF!,0))</f>
        <v>#REF!</v>
      </c>
      <c r="AL72" s="34" t="e">
        <f>INDEX(#REF!,MATCH(AL$130,#REF!,0),MATCH($A72,#REF!,0))</f>
        <v>#REF!</v>
      </c>
      <c r="AM72" s="34" t="e">
        <f>INDEX(#REF!,MATCH(AM$130,#REF!,0),MATCH($A72,#REF!,0))</f>
        <v>#REF!</v>
      </c>
      <c r="AN72" s="34" t="e">
        <f>INDEX(#REF!,MATCH(AN$130,#REF!,0),MATCH($A72,#REF!,0))</f>
        <v>#REF!</v>
      </c>
      <c r="AO72" s="34" t="e">
        <f>INDEX(#REF!,MATCH(AO$130,#REF!,0),MATCH($A72,#REF!,0))</f>
        <v>#REF!</v>
      </c>
      <c r="AP72" s="34" t="e">
        <f>INDEX(#REF!,MATCH(AP$130,#REF!,0),MATCH($A72,#REF!,0))</f>
        <v>#REF!</v>
      </c>
      <c r="AQ72" s="34" t="e">
        <f>INDEX(#REF!,MATCH(AQ$130,#REF!,0),MATCH($A72,#REF!,0))</f>
        <v>#REF!</v>
      </c>
      <c r="AR72" s="34" t="e">
        <f>INDEX(#REF!,MATCH(AR$130,#REF!,0),MATCH($A72,#REF!,0))</f>
        <v>#REF!</v>
      </c>
      <c r="AS72" s="34" t="e">
        <f>INDEX(#REF!,MATCH(AS$130,#REF!,0),MATCH($A72,#REF!,0))</f>
        <v>#REF!</v>
      </c>
      <c r="AT72" s="34" t="e">
        <f>INDEX(#REF!,MATCH(AT$130,#REF!,0),MATCH($A72,#REF!,0))</f>
        <v>#REF!</v>
      </c>
      <c r="AU72" s="34" t="e">
        <f>INDEX(#REF!,MATCH(AU$130,#REF!,0),MATCH($A72,#REF!,0))</f>
        <v>#REF!</v>
      </c>
      <c r="AV72" s="34" t="e">
        <f>INDEX(#REF!,MATCH(AV$130,#REF!,0),MATCH($A72,#REF!,0))</f>
        <v>#REF!</v>
      </c>
      <c r="AW72" s="34" t="e">
        <f>INDEX(#REF!,MATCH(AW$130,#REF!,0),MATCH($A72,#REF!,0))</f>
        <v>#REF!</v>
      </c>
      <c r="AX72" s="34" t="e">
        <f>INDEX(#REF!,MATCH(AX$130,#REF!,0),MATCH($A72,#REF!,0))</f>
        <v>#REF!</v>
      </c>
      <c r="AY72" s="34" t="e">
        <f>INDEX(#REF!,MATCH(AY$130,#REF!,0),MATCH($A72,#REF!,0))</f>
        <v>#REF!</v>
      </c>
      <c r="AZ72" s="34" t="e">
        <f>INDEX(#REF!,MATCH(AZ$130,#REF!,0),MATCH($A72,#REF!,0))</f>
        <v>#REF!</v>
      </c>
      <c r="BA72" s="34" t="e">
        <f>INDEX(#REF!,MATCH(BA$130,#REF!,0),MATCH($A72,#REF!,0))</f>
        <v>#REF!</v>
      </c>
      <c r="BB72" s="34" t="e">
        <f>INDEX(#REF!,MATCH(BB$130,#REF!,0),MATCH($A72,#REF!,0))</f>
        <v>#REF!</v>
      </c>
      <c r="BC72" s="34" t="e">
        <f>INDEX(#REF!,MATCH(BC$130,#REF!,0),MATCH($A72,#REF!,0))</f>
        <v>#REF!</v>
      </c>
      <c r="BD72" s="34" t="e">
        <f>INDEX(#REF!,MATCH(BD$130,#REF!,0),MATCH($A72,#REF!,0))</f>
        <v>#REF!</v>
      </c>
      <c r="BE72" s="34" t="e">
        <f>INDEX(#REF!,MATCH(BE$130,#REF!,0),MATCH($A72,#REF!,0))</f>
        <v>#REF!</v>
      </c>
      <c r="BF72" s="34" t="e">
        <f>INDEX(#REF!,MATCH(BF$130,#REF!,0),MATCH($A72,#REF!,0))</f>
        <v>#REF!</v>
      </c>
      <c r="BG72" s="34" t="e">
        <f>INDEX(#REF!,MATCH(BG$130,#REF!,0),MATCH($A72,#REF!,0))</f>
        <v>#REF!</v>
      </c>
      <c r="BH72" s="34" t="e">
        <f>INDEX(#REF!,MATCH(BH$130,#REF!,0),MATCH($A72,#REF!,0))</f>
        <v>#REF!</v>
      </c>
      <c r="BI72" s="34" t="e">
        <f>INDEX(#REF!,MATCH(BI$130,#REF!,0),MATCH($A72,#REF!,0))</f>
        <v>#REF!</v>
      </c>
      <c r="BJ72" s="34" t="e">
        <f>INDEX(#REF!,MATCH(BJ$130,#REF!,0),MATCH($A72,#REF!,0))</f>
        <v>#REF!</v>
      </c>
      <c r="BK72" s="34" t="e">
        <f>INDEX(#REF!,MATCH(BK$130,#REF!,0),MATCH($A72,#REF!,0))</f>
        <v>#REF!</v>
      </c>
      <c r="BL72" s="34" t="e">
        <f>INDEX(#REF!,MATCH(BL$130,#REF!,0),MATCH($A72,#REF!,0))</f>
        <v>#REF!</v>
      </c>
      <c r="BM72" s="34" t="e">
        <f>INDEX(#REF!,MATCH(BM$130,#REF!,0),MATCH($A72,#REF!,0))</f>
        <v>#REF!</v>
      </c>
      <c r="BN72" s="34" t="e">
        <f>INDEX(#REF!,MATCH(BN$130,#REF!,0),MATCH($A72,#REF!,0))</f>
        <v>#REF!</v>
      </c>
      <c r="BO72" s="34" t="e">
        <f>INDEX(#REF!,MATCH(BO$130,#REF!,0),MATCH($A72,#REF!,0))</f>
        <v>#REF!</v>
      </c>
      <c r="BP72" s="34" t="e">
        <f>INDEX(#REF!,MATCH(BP$130,#REF!,0),MATCH($A72,#REF!,0))</f>
        <v>#REF!</v>
      </c>
      <c r="BQ72" s="34" t="e">
        <f>INDEX(#REF!,MATCH(BQ$130,#REF!,0),MATCH($A72,#REF!,0))</f>
        <v>#REF!</v>
      </c>
    </row>
    <row r="73" spans="1:69" s="20" customFormat="1" ht="21">
      <c r="A73" s="179">
        <v>65</v>
      </c>
      <c r="B73" s="46" t="s">
        <v>13</v>
      </c>
      <c r="C73" s="127" t="s">
        <v>18</v>
      </c>
      <c r="D73" s="34" t="e">
        <f>INDEX(#REF!,MATCH(D$130,#REF!,0),MATCH($A73,#REF!,0))</f>
        <v>#REF!</v>
      </c>
      <c r="E73" s="34" t="e">
        <f>INDEX(#REF!,MATCH(E$130,#REF!,0),MATCH($A73,#REF!,0))</f>
        <v>#REF!</v>
      </c>
      <c r="F73" s="34" t="e">
        <f>INDEX(#REF!,MATCH(F$130,#REF!,0),MATCH($A73,#REF!,0))</f>
        <v>#REF!</v>
      </c>
      <c r="G73" s="34" t="e">
        <f>INDEX(#REF!,MATCH(G$130,#REF!,0),MATCH($A73,#REF!,0))</f>
        <v>#REF!</v>
      </c>
      <c r="H73" s="34" t="e">
        <f>INDEX(#REF!,MATCH(H$130,#REF!,0),MATCH($A73,#REF!,0))</f>
        <v>#REF!</v>
      </c>
      <c r="I73" s="34" t="e">
        <f>INDEX(#REF!,MATCH(I$130,#REF!,0),MATCH($A73,#REF!,0))</f>
        <v>#REF!</v>
      </c>
      <c r="J73" s="34" t="e">
        <f>INDEX(#REF!,MATCH(J$130,#REF!,0),MATCH($A73,#REF!,0))</f>
        <v>#REF!</v>
      </c>
      <c r="K73" s="34" t="e">
        <f>INDEX(#REF!,MATCH(K$130,#REF!,0),MATCH($A73,#REF!,0))</f>
        <v>#REF!</v>
      </c>
      <c r="L73" s="34" t="e">
        <f>INDEX(#REF!,MATCH(L$130,#REF!,0),MATCH($A73,#REF!,0))</f>
        <v>#REF!</v>
      </c>
      <c r="M73" s="34" t="e">
        <f>INDEX(#REF!,MATCH(M$130,#REF!,0),MATCH($A73,#REF!,0))</f>
        <v>#REF!</v>
      </c>
      <c r="N73" s="34" t="e">
        <f>INDEX(#REF!,MATCH(N$130,#REF!,0),MATCH($A73,#REF!,0))</f>
        <v>#REF!</v>
      </c>
      <c r="O73" s="34" t="e">
        <f>INDEX(#REF!,MATCH(O$130,#REF!,0),MATCH($A73,#REF!,0))</f>
        <v>#REF!</v>
      </c>
      <c r="P73" s="34" t="e">
        <f>INDEX(#REF!,MATCH(P$130,#REF!,0),MATCH($A73,#REF!,0))</f>
        <v>#REF!</v>
      </c>
      <c r="Q73" s="34" t="e">
        <f>INDEX(#REF!,MATCH(Q$130,#REF!,0),MATCH($A73,#REF!,0))</f>
        <v>#REF!</v>
      </c>
      <c r="R73" s="34" t="e">
        <f>INDEX(#REF!,MATCH(R$130,#REF!,0),MATCH($A73,#REF!,0))</f>
        <v>#REF!</v>
      </c>
      <c r="S73" s="34" t="e">
        <f>INDEX(#REF!,MATCH(S$130,#REF!,0),MATCH($A73,#REF!,0))</f>
        <v>#REF!</v>
      </c>
      <c r="T73" s="34" t="e">
        <f>INDEX(#REF!,MATCH(T$130,#REF!,0),MATCH($A73,#REF!,0))</f>
        <v>#REF!</v>
      </c>
      <c r="U73" s="34" t="e">
        <f>INDEX(#REF!,MATCH(U$130,#REF!,0),MATCH($A73,#REF!,0))</f>
        <v>#REF!</v>
      </c>
      <c r="V73" s="34" t="e">
        <f>INDEX(#REF!,MATCH(V$130,#REF!,0),MATCH($A73,#REF!,0))</f>
        <v>#REF!</v>
      </c>
      <c r="W73" s="34" t="e">
        <f>INDEX(#REF!,MATCH(W$130,#REF!,0),MATCH($A73,#REF!,0))</f>
        <v>#REF!</v>
      </c>
      <c r="X73" s="34" t="e">
        <f>INDEX(#REF!,MATCH(X$130,#REF!,0),MATCH($A73,#REF!,0))</f>
        <v>#REF!</v>
      </c>
      <c r="Y73" s="34" t="e">
        <f>INDEX(#REF!,MATCH(Y$130,#REF!,0),MATCH($A73,#REF!,0))</f>
        <v>#REF!</v>
      </c>
      <c r="Z73" s="34" t="e">
        <f>INDEX(#REF!,MATCH(Z$130,#REF!,0),MATCH($A73,#REF!,0))</f>
        <v>#REF!</v>
      </c>
      <c r="AA73" s="34" t="e">
        <f>INDEX(#REF!,MATCH(AA$130,#REF!,0),MATCH($A73,#REF!,0))</f>
        <v>#REF!</v>
      </c>
      <c r="AB73" s="34" t="e">
        <f>INDEX(#REF!,MATCH(AB$130,#REF!,0),MATCH($A73,#REF!,0))</f>
        <v>#REF!</v>
      </c>
      <c r="AC73" s="34" t="e">
        <f>INDEX(#REF!,MATCH(AC$130,#REF!,0),MATCH($A73,#REF!,0))</f>
        <v>#REF!</v>
      </c>
      <c r="AD73" s="34" t="e">
        <f>INDEX(#REF!,MATCH(AD$130,#REF!,0),MATCH($A73,#REF!,0))</f>
        <v>#REF!</v>
      </c>
      <c r="AE73" s="34" t="e">
        <f>INDEX(#REF!,MATCH(AE$130,#REF!,0),MATCH($A73,#REF!,0))</f>
        <v>#REF!</v>
      </c>
      <c r="AF73" s="34" t="e">
        <f>INDEX(#REF!,MATCH(AF$130,#REF!,0),MATCH($A73,#REF!,0))</f>
        <v>#REF!</v>
      </c>
      <c r="AG73" s="34" t="e">
        <f>INDEX(#REF!,MATCH(AG$130,#REF!,0),MATCH($A73,#REF!,0))</f>
        <v>#REF!</v>
      </c>
      <c r="AH73" s="34" t="e">
        <f>INDEX(#REF!,MATCH(AH$130,#REF!,0),MATCH($A73,#REF!,0))</f>
        <v>#REF!</v>
      </c>
      <c r="AI73" s="34" t="e">
        <f>INDEX(#REF!,MATCH(AI$130,#REF!,0),MATCH($A73,#REF!,0))</f>
        <v>#REF!</v>
      </c>
      <c r="AJ73" s="34" t="e">
        <f>INDEX(#REF!,MATCH(AJ$130,#REF!,0),MATCH($A73,#REF!,0))</f>
        <v>#REF!</v>
      </c>
      <c r="AK73" s="34" t="e">
        <f>INDEX(#REF!,MATCH(AK$130,#REF!,0),MATCH($A73,#REF!,0))</f>
        <v>#REF!</v>
      </c>
      <c r="AL73" s="34" t="e">
        <f>INDEX(#REF!,MATCH(AL$130,#REF!,0),MATCH($A73,#REF!,0))</f>
        <v>#REF!</v>
      </c>
      <c r="AM73" s="34" t="e">
        <f>INDEX(#REF!,MATCH(AM$130,#REF!,0),MATCH($A73,#REF!,0))</f>
        <v>#REF!</v>
      </c>
      <c r="AN73" s="34" t="e">
        <f>INDEX(#REF!,MATCH(AN$130,#REF!,0),MATCH($A73,#REF!,0))</f>
        <v>#REF!</v>
      </c>
      <c r="AO73" s="34" t="e">
        <f>INDEX(#REF!,MATCH(AO$130,#REF!,0),MATCH($A73,#REF!,0))</f>
        <v>#REF!</v>
      </c>
      <c r="AP73" s="34" t="e">
        <f>INDEX(#REF!,MATCH(AP$130,#REF!,0),MATCH($A73,#REF!,0))</f>
        <v>#REF!</v>
      </c>
      <c r="AQ73" s="34" t="e">
        <f>INDEX(#REF!,MATCH(AQ$130,#REF!,0),MATCH($A73,#REF!,0))</f>
        <v>#REF!</v>
      </c>
      <c r="AR73" s="34" t="e">
        <f>INDEX(#REF!,MATCH(AR$130,#REF!,0),MATCH($A73,#REF!,0))</f>
        <v>#REF!</v>
      </c>
      <c r="AS73" s="34" t="e">
        <f>INDEX(#REF!,MATCH(AS$130,#REF!,0),MATCH($A73,#REF!,0))</f>
        <v>#REF!</v>
      </c>
      <c r="AT73" s="34" t="e">
        <f>INDEX(#REF!,MATCH(AT$130,#REF!,0),MATCH($A73,#REF!,0))</f>
        <v>#REF!</v>
      </c>
      <c r="AU73" s="34" t="e">
        <f>INDEX(#REF!,MATCH(AU$130,#REF!,0),MATCH($A73,#REF!,0))</f>
        <v>#REF!</v>
      </c>
      <c r="AV73" s="34" t="e">
        <f>INDEX(#REF!,MATCH(AV$130,#REF!,0),MATCH($A73,#REF!,0))</f>
        <v>#REF!</v>
      </c>
      <c r="AW73" s="34" t="e">
        <f>INDEX(#REF!,MATCH(AW$130,#REF!,0),MATCH($A73,#REF!,0))</f>
        <v>#REF!</v>
      </c>
      <c r="AX73" s="34" t="e">
        <f>INDEX(#REF!,MATCH(AX$130,#REF!,0),MATCH($A73,#REF!,0))</f>
        <v>#REF!</v>
      </c>
      <c r="AY73" s="34" t="e">
        <f>INDEX(#REF!,MATCH(AY$130,#REF!,0),MATCH($A73,#REF!,0))</f>
        <v>#REF!</v>
      </c>
      <c r="AZ73" s="34" t="e">
        <f>INDEX(#REF!,MATCH(AZ$130,#REF!,0),MATCH($A73,#REF!,0))</f>
        <v>#REF!</v>
      </c>
      <c r="BA73" s="34" t="e">
        <f>INDEX(#REF!,MATCH(BA$130,#REF!,0),MATCH($A73,#REF!,0))</f>
        <v>#REF!</v>
      </c>
      <c r="BB73" s="34" t="e">
        <f>INDEX(#REF!,MATCH(BB$130,#REF!,0),MATCH($A73,#REF!,0))</f>
        <v>#REF!</v>
      </c>
      <c r="BC73" s="34" t="e">
        <f>INDEX(#REF!,MATCH(BC$130,#REF!,0),MATCH($A73,#REF!,0))</f>
        <v>#REF!</v>
      </c>
      <c r="BD73" s="34" t="e">
        <f>INDEX(#REF!,MATCH(BD$130,#REF!,0),MATCH($A73,#REF!,0))</f>
        <v>#REF!</v>
      </c>
      <c r="BE73" s="34" t="e">
        <f>INDEX(#REF!,MATCH(BE$130,#REF!,0),MATCH($A73,#REF!,0))</f>
        <v>#REF!</v>
      </c>
      <c r="BF73" s="34" t="e">
        <f>INDEX(#REF!,MATCH(BF$130,#REF!,0),MATCH($A73,#REF!,0))</f>
        <v>#REF!</v>
      </c>
      <c r="BG73" s="34" t="e">
        <f>INDEX(#REF!,MATCH(BG$130,#REF!,0),MATCH($A73,#REF!,0))</f>
        <v>#REF!</v>
      </c>
      <c r="BH73" s="34" t="e">
        <f>INDEX(#REF!,MATCH(BH$130,#REF!,0),MATCH($A73,#REF!,0))</f>
        <v>#REF!</v>
      </c>
      <c r="BI73" s="34" t="e">
        <f>INDEX(#REF!,MATCH(BI$130,#REF!,0),MATCH($A73,#REF!,0))</f>
        <v>#REF!</v>
      </c>
      <c r="BJ73" s="34" t="e">
        <f>INDEX(#REF!,MATCH(BJ$130,#REF!,0),MATCH($A73,#REF!,0))</f>
        <v>#REF!</v>
      </c>
      <c r="BK73" s="34" t="e">
        <f>INDEX(#REF!,MATCH(BK$130,#REF!,0),MATCH($A73,#REF!,0))</f>
        <v>#REF!</v>
      </c>
      <c r="BL73" s="34" t="e">
        <f>INDEX(#REF!,MATCH(BL$130,#REF!,0),MATCH($A73,#REF!,0))</f>
        <v>#REF!</v>
      </c>
      <c r="BM73" s="34" t="e">
        <f>INDEX(#REF!,MATCH(BM$130,#REF!,0),MATCH($A73,#REF!,0))</f>
        <v>#REF!</v>
      </c>
      <c r="BN73" s="34" t="e">
        <f>INDEX(#REF!,MATCH(BN$130,#REF!,0),MATCH($A73,#REF!,0))</f>
        <v>#REF!</v>
      </c>
      <c r="BO73" s="34" t="e">
        <f>INDEX(#REF!,MATCH(BO$130,#REF!,0),MATCH($A73,#REF!,0))</f>
        <v>#REF!</v>
      </c>
      <c r="BP73" s="34" t="e">
        <f>INDEX(#REF!,MATCH(BP$130,#REF!,0),MATCH($A73,#REF!,0))</f>
        <v>#REF!</v>
      </c>
      <c r="BQ73" s="34" t="e">
        <f>INDEX(#REF!,MATCH(BQ$130,#REF!,0),MATCH($A73,#REF!,0))</f>
        <v>#REF!</v>
      </c>
    </row>
    <row r="74" spans="1:69" ht="21.75" thickBot="1">
      <c r="A74" s="179">
        <v>66</v>
      </c>
      <c r="B74" s="59" t="s">
        <v>9</v>
      </c>
      <c r="C74" s="132" t="s">
        <v>18</v>
      </c>
      <c r="D74" s="35" t="e">
        <f>INDEX(#REF!,MATCH(D$130,#REF!,0),MATCH($A74,#REF!,0))</f>
        <v>#REF!</v>
      </c>
      <c r="E74" s="35" t="e">
        <f>INDEX(#REF!,MATCH(E$130,#REF!,0),MATCH($A74,#REF!,0))</f>
        <v>#REF!</v>
      </c>
      <c r="F74" s="35" t="e">
        <f>INDEX(#REF!,MATCH(F$130,#REF!,0),MATCH($A74,#REF!,0))</f>
        <v>#REF!</v>
      </c>
      <c r="G74" s="35" t="e">
        <f>INDEX(#REF!,MATCH(G$130,#REF!,0),MATCH($A74,#REF!,0))</f>
        <v>#REF!</v>
      </c>
      <c r="H74" s="35" t="e">
        <f>INDEX(#REF!,MATCH(H$130,#REF!,0),MATCH($A74,#REF!,0))</f>
        <v>#REF!</v>
      </c>
      <c r="I74" s="35" t="e">
        <f>INDEX(#REF!,MATCH(I$130,#REF!,0),MATCH($A74,#REF!,0))</f>
        <v>#REF!</v>
      </c>
      <c r="J74" s="35" t="e">
        <f>INDEX(#REF!,MATCH(J$130,#REF!,0),MATCH($A74,#REF!,0))</f>
        <v>#REF!</v>
      </c>
      <c r="K74" s="35" t="e">
        <f>INDEX(#REF!,MATCH(K$130,#REF!,0),MATCH($A74,#REF!,0))</f>
        <v>#REF!</v>
      </c>
      <c r="L74" s="35" t="e">
        <f>INDEX(#REF!,MATCH(L$130,#REF!,0),MATCH($A74,#REF!,0))</f>
        <v>#REF!</v>
      </c>
      <c r="M74" s="35" t="e">
        <f>INDEX(#REF!,MATCH(M$130,#REF!,0),MATCH($A74,#REF!,0))</f>
        <v>#REF!</v>
      </c>
      <c r="N74" s="35" t="e">
        <f>INDEX(#REF!,MATCH(N$130,#REF!,0),MATCH($A74,#REF!,0))</f>
        <v>#REF!</v>
      </c>
      <c r="O74" s="35" t="e">
        <f>INDEX(#REF!,MATCH(O$130,#REF!,0),MATCH($A74,#REF!,0))</f>
        <v>#REF!</v>
      </c>
      <c r="P74" s="35" t="e">
        <f>INDEX(#REF!,MATCH(P$130,#REF!,0),MATCH($A74,#REF!,0))</f>
        <v>#REF!</v>
      </c>
      <c r="Q74" s="35" t="e">
        <f>INDEX(#REF!,MATCH(Q$130,#REF!,0),MATCH($A74,#REF!,0))</f>
        <v>#REF!</v>
      </c>
      <c r="R74" s="35" t="e">
        <f>INDEX(#REF!,MATCH(R$130,#REF!,0),MATCH($A74,#REF!,0))</f>
        <v>#REF!</v>
      </c>
      <c r="S74" s="35" t="e">
        <f>INDEX(#REF!,MATCH(S$130,#REF!,0),MATCH($A74,#REF!,0))</f>
        <v>#REF!</v>
      </c>
      <c r="T74" s="35" t="e">
        <f>INDEX(#REF!,MATCH(T$130,#REF!,0),MATCH($A74,#REF!,0))</f>
        <v>#REF!</v>
      </c>
      <c r="U74" s="35" t="e">
        <f>INDEX(#REF!,MATCH(U$130,#REF!,0),MATCH($A74,#REF!,0))</f>
        <v>#REF!</v>
      </c>
      <c r="V74" s="35" t="e">
        <f>INDEX(#REF!,MATCH(V$130,#REF!,0),MATCH($A74,#REF!,0))</f>
        <v>#REF!</v>
      </c>
      <c r="W74" s="35" t="e">
        <f>INDEX(#REF!,MATCH(W$130,#REF!,0),MATCH($A74,#REF!,0))</f>
        <v>#REF!</v>
      </c>
      <c r="X74" s="35" t="e">
        <f>INDEX(#REF!,MATCH(X$130,#REF!,0),MATCH($A74,#REF!,0))</f>
        <v>#REF!</v>
      </c>
      <c r="Y74" s="35" t="e">
        <f>INDEX(#REF!,MATCH(Y$130,#REF!,0),MATCH($A74,#REF!,0))</f>
        <v>#REF!</v>
      </c>
      <c r="Z74" s="35" t="e">
        <f>INDEX(#REF!,MATCH(Z$130,#REF!,0),MATCH($A74,#REF!,0))</f>
        <v>#REF!</v>
      </c>
      <c r="AA74" s="35" t="e">
        <f>INDEX(#REF!,MATCH(AA$130,#REF!,0),MATCH($A74,#REF!,0))</f>
        <v>#REF!</v>
      </c>
      <c r="AB74" s="35" t="e">
        <f>INDEX(#REF!,MATCH(AB$130,#REF!,0),MATCH($A74,#REF!,0))</f>
        <v>#REF!</v>
      </c>
      <c r="AC74" s="35" t="e">
        <f>INDEX(#REF!,MATCH(AC$130,#REF!,0),MATCH($A74,#REF!,0))</f>
        <v>#REF!</v>
      </c>
      <c r="AD74" s="35" t="e">
        <f>INDEX(#REF!,MATCH(AD$130,#REF!,0),MATCH($A74,#REF!,0))</f>
        <v>#REF!</v>
      </c>
      <c r="AE74" s="35" t="e">
        <f>INDEX(#REF!,MATCH(AE$130,#REF!,0),MATCH($A74,#REF!,0))</f>
        <v>#REF!</v>
      </c>
      <c r="AF74" s="35" t="e">
        <f>INDEX(#REF!,MATCH(AF$130,#REF!,0),MATCH($A74,#REF!,0))</f>
        <v>#REF!</v>
      </c>
      <c r="AG74" s="35" t="e">
        <f>INDEX(#REF!,MATCH(AG$130,#REF!,0),MATCH($A74,#REF!,0))</f>
        <v>#REF!</v>
      </c>
      <c r="AH74" s="35" t="e">
        <f>INDEX(#REF!,MATCH(AH$130,#REF!,0),MATCH($A74,#REF!,0))</f>
        <v>#REF!</v>
      </c>
      <c r="AI74" s="35" t="e">
        <f>INDEX(#REF!,MATCH(AI$130,#REF!,0),MATCH($A74,#REF!,0))</f>
        <v>#REF!</v>
      </c>
      <c r="AJ74" s="35" t="e">
        <f>INDEX(#REF!,MATCH(AJ$130,#REF!,0),MATCH($A74,#REF!,0))</f>
        <v>#REF!</v>
      </c>
      <c r="AK74" s="35" t="e">
        <f>INDEX(#REF!,MATCH(AK$130,#REF!,0),MATCH($A74,#REF!,0))</f>
        <v>#REF!</v>
      </c>
      <c r="AL74" s="35" t="e">
        <f>INDEX(#REF!,MATCH(AL$130,#REF!,0),MATCH($A74,#REF!,0))</f>
        <v>#REF!</v>
      </c>
      <c r="AM74" s="35" t="e">
        <f>INDEX(#REF!,MATCH(AM$130,#REF!,0),MATCH($A74,#REF!,0))</f>
        <v>#REF!</v>
      </c>
      <c r="AN74" s="35" t="e">
        <f>INDEX(#REF!,MATCH(AN$130,#REF!,0),MATCH($A74,#REF!,0))</f>
        <v>#REF!</v>
      </c>
      <c r="AO74" s="35" t="e">
        <f>INDEX(#REF!,MATCH(AO$130,#REF!,0),MATCH($A74,#REF!,0))</f>
        <v>#REF!</v>
      </c>
      <c r="AP74" s="35" t="e">
        <f>INDEX(#REF!,MATCH(AP$130,#REF!,0),MATCH($A74,#REF!,0))</f>
        <v>#REF!</v>
      </c>
      <c r="AQ74" s="35" t="e">
        <f>INDEX(#REF!,MATCH(AQ$130,#REF!,0),MATCH($A74,#REF!,0))</f>
        <v>#REF!</v>
      </c>
      <c r="AR74" s="35" t="e">
        <f>INDEX(#REF!,MATCH(AR$130,#REF!,0),MATCH($A74,#REF!,0))</f>
        <v>#REF!</v>
      </c>
      <c r="AS74" s="35" t="e">
        <f>INDEX(#REF!,MATCH(AS$130,#REF!,0),MATCH($A74,#REF!,0))</f>
        <v>#REF!</v>
      </c>
      <c r="AT74" s="35" t="e">
        <f>INDEX(#REF!,MATCH(AT$130,#REF!,0),MATCH($A74,#REF!,0))</f>
        <v>#REF!</v>
      </c>
      <c r="AU74" s="35" t="e">
        <f>INDEX(#REF!,MATCH(AU$130,#REF!,0),MATCH($A74,#REF!,0))</f>
        <v>#REF!</v>
      </c>
      <c r="AV74" s="35" t="e">
        <f>INDEX(#REF!,MATCH(AV$130,#REF!,0),MATCH($A74,#REF!,0))</f>
        <v>#REF!</v>
      </c>
      <c r="AW74" s="35" t="e">
        <f>INDEX(#REF!,MATCH(AW$130,#REF!,0),MATCH($A74,#REF!,0))</f>
        <v>#REF!</v>
      </c>
      <c r="AX74" s="35" t="e">
        <f>INDEX(#REF!,MATCH(AX$130,#REF!,0),MATCH($A74,#REF!,0))</f>
        <v>#REF!</v>
      </c>
      <c r="AY74" s="35" t="e">
        <f>INDEX(#REF!,MATCH(AY$130,#REF!,0),MATCH($A74,#REF!,0))</f>
        <v>#REF!</v>
      </c>
      <c r="AZ74" s="35" t="e">
        <f>INDEX(#REF!,MATCH(AZ$130,#REF!,0),MATCH($A74,#REF!,0))</f>
        <v>#REF!</v>
      </c>
      <c r="BA74" s="35" t="e">
        <f>INDEX(#REF!,MATCH(BA$130,#REF!,0),MATCH($A74,#REF!,0))</f>
        <v>#REF!</v>
      </c>
      <c r="BB74" s="35" t="e">
        <f>INDEX(#REF!,MATCH(BB$130,#REF!,0),MATCH($A74,#REF!,0))</f>
        <v>#REF!</v>
      </c>
      <c r="BC74" s="35" t="e">
        <f>INDEX(#REF!,MATCH(BC$130,#REF!,0),MATCH($A74,#REF!,0))</f>
        <v>#REF!</v>
      </c>
      <c r="BD74" s="35" t="e">
        <f>INDEX(#REF!,MATCH(BD$130,#REF!,0),MATCH($A74,#REF!,0))</f>
        <v>#REF!</v>
      </c>
      <c r="BE74" s="35" t="e">
        <f>INDEX(#REF!,MATCH(BE$130,#REF!,0),MATCH($A74,#REF!,0))</f>
        <v>#REF!</v>
      </c>
      <c r="BF74" s="35" t="e">
        <f>INDEX(#REF!,MATCH(BF$130,#REF!,0),MATCH($A74,#REF!,0))</f>
        <v>#REF!</v>
      </c>
      <c r="BG74" s="35" t="e">
        <f>INDEX(#REF!,MATCH(BG$130,#REF!,0),MATCH($A74,#REF!,0))</f>
        <v>#REF!</v>
      </c>
      <c r="BH74" s="35" t="e">
        <f>INDEX(#REF!,MATCH(BH$130,#REF!,0),MATCH($A74,#REF!,0))</f>
        <v>#REF!</v>
      </c>
      <c r="BI74" s="35" t="e">
        <f>INDEX(#REF!,MATCH(BI$130,#REF!,0),MATCH($A74,#REF!,0))</f>
        <v>#REF!</v>
      </c>
      <c r="BJ74" s="35" t="e">
        <f>INDEX(#REF!,MATCH(BJ$130,#REF!,0),MATCH($A74,#REF!,0))</f>
        <v>#REF!</v>
      </c>
      <c r="BK74" s="35" t="e">
        <f>INDEX(#REF!,MATCH(BK$130,#REF!,0),MATCH($A74,#REF!,0))</f>
        <v>#REF!</v>
      </c>
      <c r="BL74" s="35" t="e">
        <f>INDEX(#REF!,MATCH(BL$130,#REF!,0),MATCH($A74,#REF!,0))</f>
        <v>#REF!</v>
      </c>
      <c r="BM74" s="35" t="e">
        <f>INDEX(#REF!,MATCH(BM$130,#REF!,0),MATCH($A74,#REF!,0))</f>
        <v>#REF!</v>
      </c>
      <c r="BN74" s="35" t="e">
        <f>INDEX(#REF!,MATCH(BN$130,#REF!,0),MATCH($A74,#REF!,0))</f>
        <v>#REF!</v>
      </c>
      <c r="BO74" s="35" t="e">
        <f>INDEX(#REF!,MATCH(BO$130,#REF!,0),MATCH($A74,#REF!,0))</f>
        <v>#REF!</v>
      </c>
      <c r="BP74" s="35" t="e">
        <f>INDEX(#REF!,MATCH(BP$130,#REF!,0),MATCH($A74,#REF!,0))</f>
        <v>#REF!</v>
      </c>
      <c r="BQ74" s="35" t="e">
        <f>INDEX(#REF!,MATCH(BQ$130,#REF!,0),MATCH($A74,#REF!,0))</f>
        <v>#REF!</v>
      </c>
    </row>
    <row r="75" spans="1:69" ht="12" customHeight="1">
      <c r="A75" s="179">
        <v>67</v>
      </c>
      <c r="B75" s="120" t="s">
        <v>14</v>
      </c>
      <c r="C75" s="121"/>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row>
    <row r="76" spans="1:69" ht="12" customHeight="1">
      <c r="A76" s="179">
        <v>68</v>
      </c>
      <c r="B76" s="134" t="s">
        <v>34</v>
      </c>
      <c r="C76" s="127" t="s">
        <v>17</v>
      </c>
      <c r="D76" s="34" t="e">
        <f>INDEX(#REF!,MATCH(D$130,#REF!,0),MATCH($A76,#REF!,0))</f>
        <v>#REF!</v>
      </c>
      <c r="E76" s="34" t="e">
        <f>INDEX(#REF!,MATCH(E$130,#REF!,0),MATCH($A76,#REF!,0))</f>
        <v>#REF!</v>
      </c>
      <c r="F76" s="34" t="e">
        <f>INDEX(#REF!,MATCH(F$130,#REF!,0),MATCH($A76,#REF!,0))</f>
        <v>#REF!</v>
      </c>
      <c r="G76" s="34" t="e">
        <f>INDEX(#REF!,MATCH(G$130,#REF!,0),MATCH($A76,#REF!,0))</f>
        <v>#REF!</v>
      </c>
      <c r="H76" s="34" t="e">
        <f>INDEX(#REF!,MATCH(H$130,#REF!,0),MATCH($A76,#REF!,0))</f>
        <v>#REF!</v>
      </c>
      <c r="I76" s="34" t="e">
        <f>INDEX(#REF!,MATCH(I$130,#REF!,0),MATCH($A76,#REF!,0))</f>
        <v>#REF!</v>
      </c>
      <c r="J76" s="34" t="e">
        <f>INDEX(#REF!,MATCH(J$130,#REF!,0),MATCH($A76,#REF!,0))</f>
        <v>#REF!</v>
      </c>
      <c r="K76" s="34" t="e">
        <f>INDEX(#REF!,MATCH(K$130,#REF!,0),MATCH($A76,#REF!,0))</f>
        <v>#REF!</v>
      </c>
      <c r="L76" s="34" t="e">
        <f>INDEX(#REF!,MATCH(L$130,#REF!,0),MATCH($A76,#REF!,0))</f>
        <v>#REF!</v>
      </c>
      <c r="M76" s="34" t="e">
        <f>INDEX(#REF!,MATCH(M$130,#REF!,0),MATCH($A76,#REF!,0))</f>
        <v>#REF!</v>
      </c>
      <c r="N76" s="34" t="e">
        <f>INDEX(#REF!,MATCH(N$130,#REF!,0),MATCH($A76,#REF!,0))</f>
        <v>#REF!</v>
      </c>
      <c r="O76" s="34" t="e">
        <f>INDEX(#REF!,MATCH(O$130,#REF!,0),MATCH($A76,#REF!,0))</f>
        <v>#REF!</v>
      </c>
      <c r="P76" s="34" t="e">
        <f>INDEX(#REF!,MATCH(P$130,#REF!,0),MATCH($A76,#REF!,0))</f>
        <v>#REF!</v>
      </c>
      <c r="Q76" s="34" t="e">
        <f>INDEX(#REF!,MATCH(Q$130,#REF!,0),MATCH($A76,#REF!,0))</f>
        <v>#REF!</v>
      </c>
      <c r="R76" s="34" t="e">
        <f>INDEX(#REF!,MATCH(R$130,#REF!,0),MATCH($A76,#REF!,0))</f>
        <v>#REF!</v>
      </c>
      <c r="S76" s="34" t="e">
        <f>INDEX(#REF!,MATCH(S$130,#REF!,0),MATCH($A76,#REF!,0))</f>
        <v>#REF!</v>
      </c>
      <c r="T76" s="34" t="e">
        <f>INDEX(#REF!,MATCH(T$130,#REF!,0),MATCH($A76,#REF!,0))</f>
        <v>#REF!</v>
      </c>
      <c r="U76" s="34" t="e">
        <f>INDEX(#REF!,MATCH(U$130,#REF!,0),MATCH($A76,#REF!,0))</f>
        <v>#REF!</v>
      </c>
      <c r="V76" s="34" t="e">
        <f>INDEX(#REF!,MATCH(V$130,#REF!,0),MATCH($A76,#REF!,0))</f>
        <v>#REF!</v>
      </c>
      <c r="W76" s="34" t="e">
        <f>INDEX(#REF!,MATCH(W$130,#REF!,0),MATCH($A76,#REF!,0))</f>
        <v>#REF!</v>
      </c>
      <c r="X76" s="34" t="e">
        <f>INDEX(#REF!,MATCH(X$130,#REF!,0),MATCH($A76,#REF!,0))</f>
        <v>#REF!</v>
      </c>
      <c r="Y76" s="34" t="e">
        <f>INDEX(#REF!,MATCH(Y$130,#REF!,0),MATCH($A76,#REF!,0))</f>
        <v>#REF!</v>
      </c>
      <c r="Z76" s="34" t="e">
        <f>INDEX(#REF!,MATCH(Z$130,#REF!,0),MATCH($A76,#REF!,0))</f>
        <v>#REF!</v>
      </c>
      <c r="AA76" s="34" t="e">
        <f>INDEX(#REF!,MATCH(AA$130,#REF!,0),MATCH($A76,#REF!,0))</f>
        <v>#REF!</v>
      </c>
      <c r="AB76" s="34" t="e">
        <f>INDEX(#REF!,MATCH(AB$130,#REF!,0),MATCH($A76,#REF!,0))</f>
        <v>#REF!</v>
      </c>
      <c r="AC76" s="34" t="e">
        <f>INDEX(#REF!,MATCH(AC$130,#REF!,0),MATCH($A76,#REF!,0))</f>
        <v>#REF!</v>
      </c>
      <c r="AD76" s="34" t="e">
        <f>INDEX(#REF!,MATCH(AD$130,#REF!,0),MATCH($A76,#REF!,0))</f>
        <v>#REF!</v>
      </c>
      <c r="AE76" s="34" t="e">
        <f>INDEX(#REF!,MATCH(AE$130,#REF!,0),MATCH($A76,#REF!,0))</f>
        <v>#REF!</v>
      </c>
      <c r="AF76" s="34" t="e">
        <f>INDEX(#REF!,MATCH(AF$130,#REF!,0),MATCH($A76,#REF!,0))</f>
        <v>#REF!</v>
      </c>
      <c r="AG76" s="34" t="e">
        <f>INDEX(#REF!,MATCH(AG$130,#REF!,0),MATCH($A76,#REF!,0))</f>
        <v>#REF!</v>
      </c>
      <c r="AH76" s="34" t="e">
        <f>INDEX(#REF!,MATCH(AH$130,#REF!,0),MATCH($A76,#REF!,0))</f>
        <v>#REF!</v>
      </c>
      <c r="AI76" s="34" t="e">
        <f>INDEX(#REF!,MATCH(AI$130,#REF!,0),MATCH($A76,#REF!,0))</f>
        <v>#REF!</v>
      </c>
      <c r="AJ76" s="34" t="e">
        <f>INDEX(#REF!,MATCH(AJ$130,#REF!,0),MATCH($A76,#REF!,0))</f>
        <v>#REF!</v>
      </c>
      <c r="AK76" s="34" t="e">
        <f>INDEX(#REF!,MATCH(AK$130,#REF!,0),MATCH($A76,#REF!,0))</f>
        <v>#REF!</v>
      </c>
      <c r="AL76" s="34" t="e">
        <f>INDEX(#REF!,MATCH(AL$130,#REF!,0),MATCH($A76,#REF!,0))</f>
        <v>#REF!</v>
      </c>
      <c r="AM76" s="34" t="e">
        <f>INDEX(#REF!,MATCH(AM$130,#REF!,0),MATCH($A76,#REF!,0))</f>
        <v>#REF!</v>
      </c>
      <c r="AN76" s="34" t="e">
        <f>INDEX(#REF!,MATCH(AN$130,#REF!,0),MATCH($A76,#REF!,0))</f>
        <v>#REF!</v>
      </c>
      <c r="AO76" s="34" t="e">
        <f>INDEX(#REF!,MATCH(AO$130,#REF!,0),MATCH($A76,#REF!,0))</f>
        <v>#REF!</v>
      </c>
      <c r="AP76" s="34" t="e">
        <f>INDEX(#REF!,MATCH(AP$130,#REF!,0),MATCH($A76,#REF!,0))</f>
        <v>#REF!</v>
      </c>
      <c r="AQ76" s="34" t="e">
        <f>INDEX(#REF!,MATCH(AQ$130,#REF!,0),MATCH($A76,#REF!,0))</f>
        <v>#REF!</v>
      </c>
      <c r="AR76" s="34" t="e">
        <f>INDEX(#REF!,MATCH(AR$130,#REF!,0),MATCH($A76,#REF!,0))</f>
        <v>#REF!</v>
      </c>
      <c r="AS76" s="34" t="e">
        <f>INDEX(#REF!,MATCH(AS$130,#REF!,0),MATCH($A76,#REF!,0))</f>
        <v>#REF!</v>
      </c>
      <c r="AT76" s="34" t="e">
        <f>INDEX(#REF!,MATCH(AT$130,#REF!,0),MATCH($A76,#REF!,0))</f>
        <v>#REF!</v>
      </c>
      <c r="AU76" s="34" t="e">
        <f>INDEX(#REF!,MATCH(AU$130,#REF!,0),MATCH($A76,#REF!,0))</f>
        <v>#REF!</v>
      </c>
      <c r="AV76" s="34" t="e">
        <f>INDEX(#REF!,MATCH(AV$130,#REF!,0),MATCH($A76,#REF!,0))</f>
        <v>#REF!</v>
      </c>
      <c r="AW76" s="34" t="e">
        <f>INDEX(#REF!,MATCH(AW$130,#REF!,0),MATCH($A76,#REF!,0))</f>
        <v>#REF!</v>
      </c>
      <c r="AX76" s="34" t="e">
        <f>INDEX(#REF!,MATCH(AX$130,#REF!,0),MATCH($A76,#REF!,0))</f>
        <v>#REF!</v>
      </c>
      <c r="AY76" s="34" t="e">
        <f>INDEX(#REF!,MATCH(AY$130,#REF!,0),MATCH($A76,#REF!,0))</f>
        <v>#REF!</v>
      </c>
      <c r="AZ76" s="34" t="e">
        <f>INDEX(#REF!,MATCH(AZ$130,#REF!,0),MATCH($A76,#REF!,0))</f>
        <v>#REF!</v>
      </c>
      <c r="BA76" s="34" t="e">
        <f>INDEX(#REF!,MATCH(BA$130,#REF!,0),MATCH($A76,#REF!,0))</f>
        <v>#REF!</v>
      </c>
      <c r="BB76" s="34" t="e">
        <f>INDEX(#REF!,MATCH(BB$130,#REF!,0),MATCH($A76,#REF!,0))</f>
        <v>#REF!</v>
      </c>
      <c r="BC76" s="34" t="e">
        <f>INDEX(#REF!,MATCH(BC$130,#REF!,0),MATCH($A76,#REF!,0))</f>
        <v>#REF!</v>
      </c>
      <c r="BD76" s="34" t="e">
        <f>INDEX(#REF!,MATCH(BD$130,#REF!,0),MATCH($A76,#REF!,0))</f>
        <v>#REF!</v>
      </c>
      <c r="BE76" s="34" t="e">
        <f>INDEX(#REF!,MATCH(BE$130,#REF!,0),MATCH($A76,#REF!,0))</f>
        <v>#REF!</v>
      </c>
      <c r="BF76" s="34" t="e">
        <f>INDEX(#REF!,MATCH(BF$130,#REF!,0),MATCH($A76,#REF!,0))</f>
        <v>#REF!</v>
      </c>
      <c r="BG76" s="34" t="e">
        <f>INDEX(#REF!,MATCH(BG$130,#REF!,0),MATCH($A76,#REF!,0))</f>
        <v>#REF!</v>
      </c>
      <c r="BH76" s="34" t="e">
        <f>INDEX(#REF!,MATCH(BH$130,#REF!,0),MATCH($A76,#REF!,0))</f>
        <v>#REF!</v>
      </c>
      <c r="BI76" s="34" t="e">
        <f>INDEX(#REF!,MATCH(BI$130,#REF!,0),MATCH($A76,#REF!,0))</f>
        <v>#REF!</v>
      </c>
      <c r="BJ76" s="34" t="e">
        <f>INDEX(#REF!,MATCH(BJ$130,#REF!,0),MATCH($A76,#REF!,0))</f>
        <v>#REF!</v>
      </c>
      <c r="BK76" s="34" t="e">
        <f>INDEX(#REF!,MATCH(BK$130,#REF!,0),MATCH($A76,#REF!,0))</f>
        <v>#REF!</v>
      </c>
      <c r="BL76" s="34" t="e">
        <f>INDEX(#REF!,MATCH(BL$130,#REF!,0),MATCH($A76,#REF!,0))</f>
        <v>#REF!</v>
      </c>
      <c r="BM76" s="34" t="e">
        <f>INDEX(#REF!,MATCH(BM$130,#REF!,0),MATCH($A76,#REF!,0))</f>
        <v>#REF!</v>
      </c>
      <c r="BN76" s="34" t="e">
        <f>INDEX(#REF!,MATCH(BN$130,#REF!,0),MATCH($A76,#REF!,0))</f>
        <v>#REF!</v>
      </c>
      <c r="BO76" s="34" t="e">
        <f>INDEX(#REF!,MATCH(BO$130,#REF!,0),MATCH($A76,#REF!,0))</f>
        <v>#REF!</v>
      </c>
      <c r="BP76" s="34" t="e">
        <f>INDEX(#REF!,MATCH(BP$130,#REF!,0),MATCH($A76,#REF!,0))</f>
        <v>#REF!</v>
      </c>
      <c r="BQ76" s="34" t="e">
        <f>INDEX(#REF!,MATCH(BQ$130,#REF!,0),MATCH($A76,#REF!,0))</f>
        <v>#REF!</v>
      </c>
    </row>
    <row r="77" spans="1:69" ht="12" customHeight="1">
      <c r="A77" s="179">
        <v>69</v>
      </c>
      <c r="B77" s="134" t="s">
        <v>35</v>
      </c>
      <c r="C77" s="127" t="s">
        <v>17</v>
      </c>
      <c r="D77" s="34" t="e">
        <f>INDEX(#REF!,MATCH(D$130,#REF!,0),MATCH($A77,#REF!,0))</f>
        <v>#REF!</v>
      </c>
      <c r="E77" s="34" t="e">
        <f>INDEX(#REF!,MATCH(E$130,#REF!,0),MATCH($A77,#REF!,0))</f>
        <v>#REF!</v>
      </c>
      <c r="F77" s="34" t="e">
        <f>INDEX(#REF!,MATCH(F$130,#REF!,0),MATCH($A77,#REF!,0))</f>
        <v>#REF!</v>
      </c>
      <c r="G77" s="34" t="e">
        <f>INDEX(#REF!,MATCH(G$130,#REF!,0),MATCH($A77,#REF!,0))</f>
        <v>#REF!</v>
      </c>
      <c r="H77" s="34" t="e">
        <f>INDEX(#REF!,MATCH(H$130,#REF!,0),MATCH($A77,#REF!,0))</f>
        <v>#REF!</v>
      </c>
      <c r="I77" s="34" t="e">
        <f>INDEX(#REF!,MATCH(I$130,#REF!,0),MATCH($A77,#REF!,0))</f>
        <v>#REF!</v>
      </c>
      <c r="J77" s="34" t="e">
        <f>INDEX(#REF!,MATCH(J$130,#REF!,0),MATCH($A77,#REF!,0))</f>
        <v>#REF!</v>
      </c>
      <c r="K77" s="34" t="e">
        <f>INDEX(#REF!,MATCH(K$130,#REF!,0),MATCH($A77,#REF!,0))</f>
        <v>#REF!</v>
      </c>
      <c r="L77" s="34" t="e">
        <f>INDEX(#REF!,MATCH(L$130,#REF!,0),MATCH($A77,#REF!,0))</f>
        <v>#REF!</v>
      </c>
      <c r="M77" s="34" t="e">
        <f>INDEX(#REF!,MATCH(M$130,#REF!,0),MATCH($A77,#REF!,0))</f>
        <v>#REF!</v>
      </c>
      <c r="N77" s="34" t="e">
        <f>INDEX(#REF!,MATCH(N$130,#REF!,0),MATCH($A77,#REF!,0))</f>
        <v>#REF!</v>
      </c>
      <c r="O77" s="34" t="e">
        <f>INDEX(#REF!,MATCH(O$130,#REF!,0),MATCH($A77,#REF!,0))</f>
        <v>#REF!</v>
      </c>
      <c r="P77" s="34" t="e">
        <f>INDEX(#REF!,MATCH(P$130,#REF!,0),MATCH($A77,#REF!,0))</f>
        <v>#REF!</v>
      </c>
      <c r="Q77" s="34" t="e">
        <f>INDEX(#REF!,MATCH(Q$130,#REF!,0),MATCH($A77,#REF!,0))</f>
        <v>#REF!</v>
      </c>
      <c r="R77" s="34" t="e">
        <f>INDEX(#REF!,MATCH(R$130,#REF!,0),MATCH($A77,#REF!,0))</f>
        <v>#REF!</v>
      </c>
      <c r="S77" s="34" t="e">
        <f>INDEX(#REF!,MATCH(S$130,#REF!,0),MATCH($A77,#REF!,0))</f>
        <v>#REF!</v>
      </c>
      <c r="T77" s="34" t="e">
        <f>INDEX(#REF!,MATCH(T$130,#REF!,0),MATCH($A77,#REF!,0))</f>
        <v>#REF!</v>
      </c>
      <c r="U77" s="34" t="e">
        <f>INDEX(#REF!,MATCH(U$130,#REF!,0),MATCH($A77,#REF!,0))</f>
        <v>#REF!</v>
      </c>
      <c r="V77" s="34" t="e">
        <f>INDEX(#REF!,MATCH(V$130,#REF!,0),MATCH($A77,#REF!,0))</f>
        <v>#REF!</v>
      </c>
      <c r="W77" s="34" t="e">
        <f>INDEX(#REF!,MATCH(W$130,#REF!,0),MATCH($A77,#REF!,0))</f>
        <v>#REF!</v>
      </c>
      <c r="X77" s="34" t="e">
        <f>INDEX(#REF!,MATCH(X$130,#REF!,0),MATCH($A77,#REF!,0))</f>
        <v>#REF!</v>
      </c>
      <c r="Y77" s="34" t="e">
        <f>INDEX(#REF!,MATCH(Y$130,#REF!,0),MATCH($A77,#REF!,0))</f>
        <v>#REF!</v>
      </c>
      <c r="Z77" s="34" t="e">
        <f>INDEX(#REF!,MATCH(Z$130,#REF!,0),MATCH($A77,#REF!,0))</f>
        <v>#REF!</v>
      </c>
      <c r="AA77" s="34" t="e">
        <f>INDEX(#REF!,MATCH(AA$130,#REF!,0),MATCH($A77,#REF!,0))</f>
        <v>#REF!</v>
      </c>
      <c r="AB77" s="34" t="e">
        <f>INDEX(#REF!,MATCH(AB$130,#REF!,0),MATCH($A77,#REF!,0))</f>
        <v>#REF!</v>
      </c>
      <c r="AC77" s="34" t="e">
        <f>INDEX(#REF!,MATCH(AC$130,#REF!,0),MATCH($A77,#REF!,0))</f>
        <v>#REF!</v>
      </c>
      <c r="AD77" s="34" t="e">
        <f>INDEX(#REF!,MATCH(AD$130,#REF!,0),MATCH($A77,#REF!,0))</f>
        <v>#REF!</v>
      </c>
      <c r="AE77" s="34" t="e">
        <f>INDEX(#REF!,MATCH(AE$130,#REF!,0),MATCH($A77,#REF!,0))</f>
        <v>#REF!</v>
      </c>
      <c r="AF77" s="34" t="e">
        <f>INDEX(#REF!,MATCH(AF$130,#REF!,0),MATCH($A77,#REF!,0))</f>
        <v>#REF!</v>
      </c>
      <c r="AG77" s="34" t="e">
        <f>INDEX(#REF!,MATCH(AG$130,#REF!,0),MATCH($A77,#REF!,0))</f>
        <v>#REF!</v>
      </c>
      <c r="AH77" s="34" t="e">
        <f>INDEX(#REF!,MATCH(AH$130,#REF!,0),MATCH($A77,#REF!,0))</f>
        <v>#REF!</v>
      </c>
      <c r="AI77" s="34" t="e">
        <f>INDEX(#REF!,MATCH(AI$130,#REF!,0),MATCH($A77,#REF!,0))</f>
        <v>#REF!</v>
      </c>
      <c r="AJ77" s="34" t="e">
        <f>INDEX(#REF!,MATCH(AJ$130,#REF!,0),MATCH($A77,#REF!,0))</f>
        <v>#REF!</v>
      </c>
      <c r="AK77" s="34" t="e">
        <f>INDEX(#REF!,MATCH(AK$130,#REF!,0),MATCH($A77,#REF!,0))</f>
        <v>#REF!</v>
      </c>
      <c r="AL77" s="34" t="e">
        <f>INDEX(#REF!,MATCH(AL$130,#REF!,0),MATCH($A77,#REF!,0))</f>
        <v>#REF!</v>
      </c>
      <c r="AM77" s="34" t="e">
        <f>INDEX(#REF!,MATCH(AM$130,#REF!,0),MATCH($A77,#REF!,0))</f>
        <v>#REF!</v>
      </c>
      <c r="AN77" s="34" t="e">
        <f>INDEX(#REF!,MATCH(AN$130,#REF!,0),MATCH($A77,#REF!,0))</f>
        <v>#REF!</v>
      </c>
      <c r="AO77" s="34" t="e">
        <f>INDEX(#REF!,MATCH(AO$130,#REF!,0),MATCH($A77,#REF!,0))</f>
        <v>#REF!</v>
      </c>
      <c r="AP77" s="34" t="e">
        <f>INDEX(#REF!,MATCH(AP$130,#REF!,0),MATCH($A77,#REF!,0))</f>
        <v>#REF!</v>
      </c>
      <c r="AQ77" s="34" t="e">
        <f>INDEX(#REF!,MATCH(AQ$130,#REF!,0),MATCH($A77,#REF!,0))</f>
        <v>#REF!</v>
      </c>
      <c r="AR77" s="34" t="e">
        <f>INDEX(#REF!,MATCH(AR$130,#REF!,0),MATCH($A77,#REF!,0))</f>
        <v>#REF!</v>
      </c>
      <c r="AS77" s="34" t="e">
        <f>INDEX(#REF!,MATCH(AS$130,#REF!,0),MATCH($A77,#REF!,0))</f>
        <v>#REF!</v>
      </c>
      <c r="AT77" s="34" t="e">
        <f>INDEX(#REF!,MATCH(AT$130,#REF!,0),MATCH($A77,#REF!,0))</f>
        <v>#REF!</v>
      </c>
      <c r="AU77" s="34" t="e">
        <f>INDEX(#REF!,MATCH(AU$130,#REF!,0),MATCH($A77,#REF!,0))</f>
        <v>#REF!</v>
      </c>
      <c r="AV77" s="34" t="e">
        <f>INDEX(#REF!,MATCH(AV$130,#REF!,0),MATCH($A77,#REF!,0))</f>
        <v>#REF!</v>
      </c>
      <c r="AW77" s="34" t="e">
        <f>INDEX(#REF!,MATCH(AW$130,#REF!,0),MATCH($A77,#REF!,0))</f>
        <v>#REF!</v>
      </c>
      <c r="AX77" s="34" t="e">
        <f>INDEX(#REF!,MATCH(AX$130,#REF!,0),MATCH($A77,#REF!,0))</f>
        <v>#REF!</v>
      </c>
      <c r="AY77" s="34" t="e">
        <f>INDEX(#REF!,MATCH(AY$130,#REF!,0),MATCH($A77,#REF!,0))</f>
        <v>#REF!</v>
      </c>
      <c r="AZ77" s="34" t="e">
        <f>INDEX(#REF!,MATCH(AZ$130,#REF!,0),MATCH($A77,#REF!,0))</f>
        <v>#REF!</v>
      </c>
      <c r="BA77" s="34" t="e">
        <f>INDEX(#REF!,MATCH(BA$130,#REF!,0),MATCH($A77,#REF!,0))</f>
        <v>#REF!</v>
      </c>
      <c r="BB77" s="34" t="e">
        <f>INDEX(#REF!,MATCH(BB$130,#REF!,0),MATCH($A77,#REF!,0))</f>
        <v>#REF!</v>
      </c>
      <c r="BC77" s="34" t="e">
        <f>INDEX(#REF!,MATCH(BC$130,#REF!,0),MATCH($A77,#REF!,0))</f>
        <v>#REF!</v>
      </c>
      <c r="BD77" s="34" t="e">
        <f>INDEX(#REF!,MATCH(BD$130,#REF!,0),MATCH($A77,#REF!,0))</f>
        <v>#REF!</v>
      </c>
      <c r="BE77" s="34" t="e">
        <f>INDEX(#REF!,MATCH(BE$130,#REF!,0),MATCH($A77,#REF!,0))</f>
        <v>#REF!</v>
      </c>
      <c r="BF77" s="34" t="e">
        <f>INDEX(#REF!,MATCH(BF$130,#REF!,0),MATCH($A77,#REF!,0))</f>
        <v>#REF!</v>
      </c>
      <c r="BG77" s="34" t="e">
        <f>INDEX(#REF!,MATCH(BG$130,#REF!,0),MATCH($A77,#REF!,0))</f>
        <v>#REF!</v>
      </c>
      <c r="BH77" s="34" t="e">
        <f>INDEX(#REF!,MATCH(BH$130,#REF!,0),MATCH($A77,#REF!,0))</f>
        <v>#REF!</v>
      </c>
      <c r="BI77" s="34" t="e">
        <f>INDEX(#REF!,MATCH(BI$130,#REF!,0),MATCH($A77,#REF!,0))</f>
        <v>#REF!</v>
      </c>
      <c r="BJ77" s="34" t="e">
        <f>INDEX(#REF!,MATCH(BJ$130,#REF!,0),MATCH($A77,#REF!,0))</f>
        <v>#REF!</v>
      </c>
      <c r="BK77" s="34" t="e">
        <f>INDEX(#REF!,MATCH(BK$130,#REF!,0),MATCH($A77,#REF!,0))</f>
        <v>#REF!</v>
      </c>
      <c r="BL77" s="34" t="e">
        <f>INDEX(#REF!,MATCH(BL$130,#REF!,0),MATCH($A77,#REF!,0))</f>
        <v>#REF!</v>
      </c>
      <c r="BM77" s="34" t="e">
        <f>INDEX(#REF!,MATCH(BM$130,#REF!,0),MATCH($A77,#REF!,0))</f>
        <v>#REF!</v>
      </c>
      <c r="BN77" s="34" t="e">
        <f>INDEX(#REF!,MATCH(BN$130,#REF!,0),MATCH($A77,#REF!,0))</f>
        <v>#REF!</v>
      </c>
      <c r="BO77" s="34" t="e">
        <f>INDEX(#REF!,MATCH(BO$130,#REF!,0),MATCH($A77,#REF!,0))</f>
        <v>#REF!</v>
      </c>
      <c r="BP77" s="34" t="e">
        <f>INDEX(#REF!,MATCH(BP$130,#REF!,0),MATCH($A77,#REF!,0))</f>
        <v>#REF!</v>
      </c>
      <c r="BQ77" s="34" t="e">
        <f>INDEX(#REF!,MATCH(BQ$130,#REF!,0),MATCH($A77,#REF!,0))</f>
        <v>#REF!</v>
      </c>
    </row>
    <row r="78" spans="1:69" ht="12" customHeight="1">
      <c r="A78" s="179">
        <v>70</v>
      </c>
      <c r="B78" s="126" t="s">
        <v>49</v>
      </c>
      <c r="C78" s="127" t="s">
        <v>0</v>
      </c>
      <c r="D78" s="34" t="e">
        <f>INDEX(#REF!,MATCH(D$130,#REF!,0),MATCH($A78,#REF!,0))</f>
        <v>#REF!</v>
      </c>
      <c r="E78" s="34" t="e">
        <f>INDEX(#REF!,MATCH(E$130,#REF!,0),MATCH($A78,#REF!,0))</f>
        <v>#REF!</v>
      </c>
      <c r="F78" s="34" t="e">
        <f>INDEX(#REF!,MATCH(F$130,#REF!,0),MATCH($A78,#REF!,0))</f>
        <v>#REF!</v>
      </c>
      <c r="G78" s="34" t="e">
        <f>INDEX(#REF!,MATCH(G$130,#REF!,0),MATCH($A78,#REF!,0))</f>
        <v>#REF!</v>
      </c>
      <c r="H78" s="34" t="e">
        <f>INDEX(#REF!,MATCH(H$130,#REF!,0),MATCH($A78,#REF!,0))</f>
        <v>#REF!</v>
      </c>
      <c r="I78" s="34" t="e">
        <f>INDEX(#REF!,MATCH(I$130,#REF!,0),MATCH($A78,#REF!,0))</f>
        <v>#REF!</v>
      </c>
      <c r="J78" s="34" t="e">
        <f>INDEX(#REF!,MATCH(J$130,#REF!,0),MATCH($A78,#REF!,0))</f>
        <v>#REF!</v>
      </c>
      <c r="K78" s="34" t="e">
        <f>INDEX(#REF!,MATCH(K$130,#REF!,0),MATCH($A78,#REF!,0))</f>
        <v>#REF!</v>
      </c>
      <c r="L78" s="34" t="e">
        <f>INDEX(#REF!,MATCH(L$130,#REF!,0),MATCH($A78,#REF!,0))</f>
        <v>#REF!</v>
      </c>
      <c r="M78" s="34" t="e">
        <f>INDEX(#REF!,MATCH(M$130,#REF!,0),MATCH($A78,#REF!,0))</f>
        <v>#REF!</v>
      </c>
      <c r="N78" s="34" t="e">
        <f>INDEX(#REF!,MATCH(N$130,#REF!,0),MATCH($A78,#REF!,0))</f>
        <v>#REF!</v>
      </c>
      <c r="O78" s="34" t="e">
        <f>INDEX(#REF!,MATCH(O$130,#REF!,0),MATCH($A78,#REF!,0))</f>
        <v>#REF!</v>
      </c>
      <c r="P78" s="34" t="e">
        <f>INDEX(#REF!,MATCH(P$130,#REF!,0),MATCH($A78,#REF!,0))</f>
        <v>#REF!</v>
      </c>
      <c r="Q78" s="34" t="e">
        <f>INDEX(#REF!,MATCH(Q$130,#REF!,0),MATCH($A78,#REF!,0))</f>
        <v>#REF!</v>
      </c>
      <c r="R78" s="34" t="e">
        <f>INDEX(#REF!,MATCH(R$130,#REF!,0),MATCH($A78,#REF!,0))</f>
        <v>#REF!</v>
      </c>
      <c r="S78" s="34" t="e">
        <f>INDEX(#REF!,MATCH(S$130,#REF!,0),MATCH($A78,#REF!,0))</f>
        <v>#REF!</v>
      </c>
      <c r="T78" s="34" t="e">
        <f>INDEX(#REF!,MATCH(T$130,#REF!,0),MATCH($A78,#REF!,0))</f>
        <v>#REF!</v>
      </c>
      <c r="U78" s="34" t="e">
        <f>INDEX(#REF!,MATCH(U$130,#REF!,0),MATCH($A78,#REF!,0))</f>
        <v>#REF!</v>
      </c>
      <c r="V78" s="34" t="e">
        <f>INDEX(#REF!,MATCH(V$130,#REF!,0),MATCH($A78,#REF!,0))</f>
        <v>#REF!</v>
      </c>
      <c r="W78" s="34" t="e">
        <f>INDEX(#REF!,MATCH(W$130,#REF!,0),MATCH($A78,#REF!,0))</f>
        <v>#REF!</v>
      </c>
      <c r="X78" s="34" t="e">
        <f>INDEX(#REF!,MATCH(X$130,#REF!,0),MATCH($A78,#REF!,0))</f>
        <v>#REF!</v>
      </c>
      <c r="Y78" s="34" t="e">
        <f>INDEX(#REF!,MATCH(Y$130,#REF!,0),MATCH($A78,#REF!,0))</f>
        <v>#REF!</v>
      </c>
      <c r="Z78" s="34" t="e">
        <f>INDEX(#REF!,MATCH(Z$130,#REF!,0),MATCH($A78,#REF!,0))</f>
        <v>#REF!</v>
      </c>
      <c r="AA78" s="34" t="e">
        <f>INDEX(#REF!,MATCH(AA$130,#REF!,0),MATCH($A78,#REF!,0))</f>
        <v>#REF!</v>
      </c>
      <c r="AB78" s="34" t="e">
        <f>INDEX(#REF!,MATCH(AB$130,#REF!,0),MATCH($A78,#REF!,0))</f>
        <v>#REF!</v>
      </c>
      <c r="AC78" s="34" t="e">
        <f>INDEX(#REF!,MATCH(AC$130,#REF!,0),MATCH($A78,#REF!,0))</f>
        <v>#REF!</v>
      </c>
      <c r="AD78" s="34" t="e">
        <f>INDEX(#REF!,MATCH(AD$130,#REF!,0),MATCH($A78,#REF!,0))</f>
        <v>#REF!</v>
      </c>
      <c r="AE78" s="34" t="e">
        <f>INDEX(#REF!,MATCH(AE$130,#REF!,0),MATCH($A78,#REF!,0))</f>
        <v>#REF!</v>
      </c>
      <c r="AF78" s="34" t="e">
        <f>INDEX(#REF!,MATCH(AF$130,#REF!,0),MATCH($A78,#REF!,0))</f>
        <v>#REF!</v>
      </c>
      <c r="AG78" s="34" t="e">
        <f>INDEX(#REF!,MATCH(AG$130,#REF!,0),MATCH($A78,#REF!,0))</f>
        <v>#REF!</v>
      </c>
      <c r="AH78" s="34" t="e">
        <f>INDEX(#REF!,MATCH(AH$130,#REF!,0),MATCH($A78,#REF!,0))</f>
        <v>#REF!</v>
      </c>
      <c r="AI78" s="34" t="e">
        <f>INDEX(#REF!,MATCH(AI$130,#REF!,0),MATCH($A78,#REF!,0))</f>
        <v>#REF!</v>
      </c>
      <c r="AJ78" s="34" t="e">
        <f>INDEX(#REF!,MATCH(AJ$130,#REF!,0),MATCH($A78,#REF!,0))</f>
        <v>#REF!</v>
      </c>
      <c r="AK78" s="34" t="e">
        <f>INDEX(#REF!,MATCH(AK$130,#REF!,0),MATCH($A78,#REF!,0))</f>
        <v>#REF!</v>
      </c>
      <c r="AL78" s="34" t="e">
        <f>INDEX(#REF!,MATCH(AL$130,#REF!,0),MATCH($A78,#REF!,0))</f>
        <v>#REF!</v>
      </c>
      <c r="AM78" s="34" t="e">
        <f>INDEX(#REF!,MATCH(AM$130,#REF!,0),MATCH($A78,#REF!,0))</f>
        <v>#REF!</v>
      </c>
      <c r="AN78" s="34" t="e">
        <f>INDEX(#REF!,MATCH(AN$130,#REF!,0),MATCH($A78,#REF!,0))</f>
        <v>#REF!</v>
      </c>
      <c r="AO78" s="34" t="e">
        <f>INDEX(#REF!,MATCH(AO$130,#REF!,0),MATCH($A78,#REF!,0))</f>
        <v>#REF!</v>
      </c>
      <c r="AP78" s="34" t="e">
        <f>INDEX(#REF!,MATCH(AP$130,#REF!,0),MATCH($A78,#REF!,0))</f>
        <v>#REF!</v>
      </c>
      <c r="AQ78" s="34" t="e">
        <f>INDEX(#REF!,MATCH(AQ$130,#REF!,0),MATCH($A78,#REF!,0))</f>
        <v>#REF!</v>
      </c>
      <c r="AR78" s="34" t="e">
        <f>INDEX(#REF!,MATCH(AR$130,#REF!,0),MATCH($A78,#REF!,0))</f>
        <v>#REF!</v>
      </c>
      <c r="AS78" s="34" t="e">
        <f>INDEX(#REF!,MATCH(AS$130,#REF!,0),MATCH($A78,#REF!,0))</f>
        <v>#REF!</v>
      </c>
      <c r="AT78" s="34" t="e">
        <f>INDEX(#REF!,MATCH(AT$130,#REF!,0),MATCH($A78,#REF!,0))</f>
        <v>#REF!</v>
      </c>
      <c r="AU78" s="34" t="e">
        <f>INDEX(#REF!,MATCH(AU$130,#REF!,0),MATCH($A78,#REF!,0))</f>
        <v>#REF!</v>
      </c>
      <c r="AV78" s="34" t="e">
        <f>INDEX(#REF!,MATCH(AV$130,#REF!,0),MATCH($A78,#REF!,0))</f>
        <v>#REF!</v>
      </c>
      <c r="AW78" s="34" t="e">
        <f>INDEX(#REF!,MATCH(AW$130,#REF!,0),MATCH($A78,#REF!,0))</f>
        <v>#REF!</v>
      </c>
      <c r="AX78" s="34" t="e">
        <f>INDEX(#REF!,MATCH(AX$130,#REF!,0),MATCH($A78,#REF!,0))</f>
        <v>#REF!</v>
      </c>
      <c r="AY78" s="34" t="e">
        <f>INDEX(#REF!,MATCH(AY$130,#REF!,0),MATCH($A78,#REF!,0))</f>
        <v>#REF!</v>
      </c>
      <c r="AZ78" s="34" t="e">
        <f>INDEX(#REF!,MATCH(AZ$130,#REF!,0),MATCH($A78,#REF!,0))</f>
        <v>#REF!</v>
      </c>
      <c r="BA78" s="34" t="e">
        <f>INDEX(#REF!,MATCH(BA$130,#REF!,0),MATCH($A78,#REF!,0))</f>
        <v>#REF!</v>
      </c>
      <c r="BB78" s="34" t="e">
        <f>INDEX(#REF!,MATCH(BB$130,#REF!,0),MATCH($A78,#REF!,0))</f>
        <v>#REF!</v>
      </c>
      <c r="BC78" s="34" t="e">
        <f>INDEX(#REF!,MATCH(BC$130,#REF!,0),MATCH($A78,#REF!,0))</f>
        <v>#REF!</v>
      </c>
      <c r="BD78" s="34" t="e">
        <f>INDEX(#REF!,MATCH(BD$130,#REF!,0),MATCH($A78,#REF!,0))</f>
        <v>#REF!</v>
      </c>
      <c r="BE78" s="34" t="e">
        <f>INDEX(#REF!,MATCH(BE$130,#REF!,0),MATCH($A78,#REF!,0))</f>
        <v>#REF!</v>
      </c>
      <c r="BF78" s="34" t="e">
        <f>INDEX(#REF!,MATCH(BF$130,#REF!,0),MATCH($A78,#REF!,0))</f>
        <v>#REF!</v>
      </c>
      <c r="BG78" s="34" t="e">
        <f>INDEX(#REF!,MATCH(BG$130,#REF!,0),MATCH($A78,#REF!,0))</f>
        <v>#REF!</v>
      </c>
      <c r="BH78" s="34" t="e">
        <f>INDEX(#REF!,MATCH(BH$130,#REF!,0),MATCH($A78,#REF!,0))</f>
        <v>#REF!</v>
      </c>
      <c r="BI78" s="34" t="e">
        <f>INDEX(#REF!,MATCH(BI$130,#REF!,0),MATCH($A78,#REF!,0))</f>
        <v>#REF!</v>
      </c>
      <c r="BJ78" s="34" t="e">
        <f>INDEX(#REF!,MATCH(BJ$130,#REF!,0),MATCH($A78,#REF!,0))</f>
        <v>#REF!</v>
      </c>
      <c r="BK78" s="34" t="e">
        <f>INDEX(#REF!,MATCH(BK$130,#REF!,0),MATCH($A78,#REF!,0))</f>
        <v>#REF!</v>
      </c>
      <c r="BL78" s="34" t="e">
        <f>INDEX(#REF!,MATCH(BL$130,#REF!,0),MATCH($A78,#REF!,0))</f>
        <v>#REF!</v>
      </c>
      <c r="BM78" s="34" t="e">
        <f>INDEX(#REF!,MATCH(BM$130,#REF!,0),MATCH($A78,#REF!,0))</f>
        <v>#REF!</v>
      </c>
      <c r="BN78" s="34" t="e">
        <f>INDEX(#REF!,MATCH(BN$130,#REF!,0),MATCH($A78,#REF!,0))</f>
        <v>#REF!</v>
      </c>
      <c r="BO78" s="34" t="e">
        <f>INDEX(#REF!,MATCH(BO$130,#REF!,0),MATCH($A78,#REF!,0))</f>
        <v>#REF!</v>
      </c>
      <c r="BP78" s="34" t="e">
        <f>INDEX(#REF!,MATCH(BP$130,#REF!,0),MATCH($A78,#REF!,0))</f>
        <v>#REF!</v>
      </c>
      <c r="BQ78" s="34" t="e">
        <f>INDEX(#REF!,MATCH(BQ$130,#REF!,0),MATCH($A78,#REF!,0))</f>
        <v>#REF!</v>
      </c>
    </row>
    <row r="79" spans="1:69" ht="12" customHeight="1">
      <c r="A79" s="179">
        <v>71</v>
      </c>
      <c r="B79" s="135" t="s">
        <v>50</v>
      </c>
      <c r="C79" s="136" t="s">
        <v>0</v>
      </c>
      <c r="D79" s="69" t="e">
        <f>INDEX(#REF!,MATCH(D$130,#REF!,0),MATCH($A79,#REF!,0))</f>
        <v>#REF!</v>
      </c>
      <c r="E79" s="69" t="e">
        <f>INDEX(#REF!,MATCH(E$130,#REF!,0),MATCH($A79,#REF!,0))</f>
        <v>#REF!</v>
      </c>
      <c r="F79" s="69" t="e">
        <f>INDEX(#REF!,MATCH(F$130,#REF!,0),MATCH($A79,#REF!,0))</f>
        <v>#REF!</v>
      </c>
      <c r="G79" s="69" t="e">
        <f>INDEX(#REF!,MATCH(G$130,#REF!,0),MATCH($A79,#REF!,0))</f>
        <v>#REF!</v>
      </c>
      <c r="H79" s="69" t="e">
        <f>INDEX(#REF!,MATCH(H$130,#REF!,0),MATCH($A79,#REF!,0))</f>
        <v>#REF!</v>
      </c>
      <c r="I79" s="69" t="e">
        <f>INDEX(#REF!,MATCH(I$130,#REF!,0),MATCH($A79,#REF!,0))</f>
        <v>#REF!</v>
      </c>
      <c r="J79" s="69" t="e">
        <f>INDEX(#REF!,MATCH(J$130,#REF!,0),MATCH($A79,#REF!,0))</f>
        <v>#REF!</v>
      </c>
      <c r="K79" s="69" t="e">
        <f>INDEX(#REF!,MATCH(K$130,#REF!,0),MATCH($A79,#REF!,0))</f>
        <v>#REF!</v>
      </c>
      <c r="L79" s="69" t="e">
        <f>INDEX(#REF!,MATCH(L$130,#REF!,0),MATCH($A79,#REF!,0))</f>
        <v>#REF!</v>
      </c>
      <c r="M79" s="69" t="e">
        <f>INDEX(#REF!,MATCH(M$130,#REF!,0),MATCH($A79,#REF!,0))</f>
        <v>#REF!</v>
      </c>
      <c r="N79" s="69" t="e">
        <f>INDEX(#REF!,MATCH(N$130,#REF!,0),MATCH($A79,#REF!,0))</f>
        <v>#REF!</v>
      </c>
      <c r="O79" s="69" t="e">
        <f>INDEX(#REF!,MATCH(O$130,#REF!,0),MATCH($A79,#REF!,0))</f>
        <v>#REF!</v>
      </c>
      <c r="P79" s="69" t="e">
        <f>INDEX(#REF!,MATCH(P$130,#REF!,0),MATCH($A79,#REF!,0))</f>
        <v>#REF!</v>
      </c>
      <c r="Q79" s="69" t="e">
        <f>INDEX(#REF!,MATCH(Q$130,#REF!,0),MATCH($A79,#REF!,0))</f>
        <v>#REF!</v>
      </c>
      <c r="R79" s="69" t="e">
        <f>INDEX(#REF!,MATCH(R$130,#REF!,0),MATCH($A79,#REF!,0))</f>
        <v>#REF!</v>
      </c>
      <c r="S79" s="69" t="e">
        <f>INDEX(#REF!,MATCH(S$130,#REF!,0),MATCH($A79,#REF!,0))</f>
        <v>#REF!</v>
      </c>
      <c r="T79" s="69" t="e">
        <f>INDEX(#REF!,MATCH(T$130,#REF!,0),MATCH($A79,#REF!,0))</f>
        <v>#REF!</v>
      </c>
      <c r="U79" s="69" t="e">
        <f>INDEX(#REF!,MATCH(U$130,#REF!,0),MATCH($A79,#REF!,0))</f>
        <v>#REF!</v>
      </c>
      <c r="V79" s="69" t="e">
        <f>INDEX(#REF!,MATCH(V$130,#REF!,0),MATCH($A79,#REF!,0))</f>
        <v>#REF!</v>
      </c>
      <c r="W79" s="69" t="e">
        <f>INDEX(#REF!,MATCH(W$130,#REF!,0),MATCH($A79,#REF!,0))</f>
        <v>#REF!</v>
      </c>
      <c r="X79" s="69" t="e">
        <f>INDEX(#REF!,MATCH(X$130,#REF!,0),MATCH($A79,#REF!,0))</f>
        <v>#REF!</v>
      </c>
      <c r="Y79" s="69" t="e">
        <f>INDEX(#REF!,MATCH(Y$130,#REF!,0),MATCH($A79,#REF!,0))</f>
        <v>#REF!</v>
      </c>
      <c r="Z79" s="69" t="e">
        <f>INDEX(#REF!,MATCH(Z$130,#REF!,0),MATCH($A79,#REF!,0))</f>
        <v>#REF!</v>
      </c>
      <c r="AA79" s="69" t="e">
        <f>INDEX(#REF!,MATCH(AA$130,#REF!,0),MATCH($A79,#REF!,0))</f>
        <v>#REF!</v>
      </c>
      <c r="AB79" s="69" t="e">
        <f>INDEX(#REF!,MATCH(AB$130,#REF!,0),MATCH($A79,#REF!,0))</f>
        <v>#REF!</v>
      </c>
      <c r="AC79" s="69" t="e">
        <f>INDEX(#REF!,MATCH(AC$130,#REF!,0),MATCH($A79,#REF!,0))</f>
        <v>#REF!</v>
      </c>
      <c r="AD79" s="69" t="e">
        <f>INDEX(#REF!,MATCH(AD$130,#REF!,0),MATCH($A79,#REF!,0))</f>
        <v>#REF!</v>
      </c>
      <c r="AE79" s="69" t="e">
        <f>INDEX(#REF!,MATCH(AE$130,#REF!,0),MATCH($A79,#REF!,0))</f>
        <v>#REF!</v>
      </c>
      <c r="AF79" s="69" t="e">
        <f>INDEX(#REF!,MATCH(AF$130,#REF!,0),MATCH($A79,#REF!,0))</f>
        <v>#REF!</v>
      </c>
      <c r="AG79" s="69" t="e">
        <f>INDEX(#REF!,MATCH(AG$130,#REF!,0),MATCH($A79,#REF!,0))</f>
        <v>#REF!</v>
      </c>
      <c r="AH79" s="69" t="e">
        <f>INDEX(#REF!,MATCH(AH$130,#REF!,0),MATCH($A79,#REF!,0))</f>
        <v>#REF!</v>
      </c>
      <c r="AI79" s="69" t="e">
        <f>INDEX(#REF!,MATCH(AI$130,#REF!,0),MATCH($A79,#REF!,0))</f>
        <v>#REF!</v>
      </c>
      <c r="AJ79" s="69" t="e">
        <f>INDEX(#REF!,MATCH(AJ$130,#REF!,0),MATCH($A79,#REF!,0))</f>
        <v>#REF!</v>
      </c>
      <c r="AK79" s="69" t="e">
        <f>INDEX(#REF!,MATCH(AK$130,#REF!,0),MATCH($A79,#REF!,0))</f>
        <v>#REF!</v>
      </c>
      <c r="AL79" s="69" t="e">
        <f>INDEX(#REF!,MATCH(AL$130,#REF!,0),MATCH($A79,#REF!,0))</f>
        <v>#REF!</v>
      </c>
      <c r="AM79" s="69" t="e">
        <f>INDEX(#REF!,MATCH(AM$130,#REF!,0),MATCH($A79,#REF!,0))</f>
        <v>#REF!</v>
      </c>
      <c r="AN79" s="69" t="e">
        <f>INDEX(#REF!,MATCH(AN$130,#REF!,0),MATCH($A79,#REF!,0))</f>
        <v>#REF!</v>
      </c>
      <c r="AO79" s="69" t="e">
        <f>INDEX(#REF!,MATCH(AO$130,#REF!,0),MATCH($A79,#REF!,0))</f>
        <v>#REF!</v>
      </c>
      <c r="AP79" s="69" t="e">
        <f>INDEX(#REF!,MATCH(AP$130,#REF!,0),MATCH($A79,#REF!,0))</f>
        <v>#REF!</v>
      </c>
      <c r="AQ79" s="69" t="e">
        <f>INDEX(#REF!,MATCH(AQ$130,#REF!,0),MATCH($A79,#REF!,0))</f>
        <v>#REF!</v>
      </c>
      <c r="AR79" s="69" t="e">
        <f>INDEX(#REF!,MATCH(AR$130,#REF!,0),MATCH($A79,#REF!,0))</f>
        <v>#REF!</v>
      </c>
      <c r="AS79" s="69" t="e">
        <f>INDEX(#REF!,MATCH(AS$130,#REF!,0),MATCH($A79,#REF!,0))</f>
        <v>#REF!</v>
      </c>
      <c r="AT79" s="69" t="e">
        <f>INDEX(#REF!,MATCH(AT$130,#REF!,0),MATCH($A79,#REF!,0))</f>
        <v>#REF!</v>
      </c>
      <c r="AU79" s="69" t="e">
        <f>INDEX(#REF!,MATCH(AU$130,#REF!,0),MATCH($A79,#REF!,0))</f>
        <v>#REF!</v>
      </c>
      <c r="AV79" s="69" t="e">
        <f>INDEX(#REF!,MATCH(AV$130,#REF!,0),MATCH($A79,#REF!,0))</f>
        <v>#REF!</v>
      </c>
      <c r="AW79" s="69" t="e">
        <f>INDEX(#REF!,MATCH(AW$130,#REF!,0),MATCH($A79,#REF!,0))</f>
        <v>#REF!</v>
      </c>
      <c r="AX79" s="69" t="e">
        <f>INDEX(#REF!,MATCH(AX$130,#REF!,0),MATCH($A79,#REF!,0))</f>
        <v>#REF!</v>
      </c>
      <c r="AY79" s="69" t="e">
        <f>INDEX(#REF!,MATCH(AY$130,#REF!,0),MATCH($A79,#REF!,0))</f>
        <v>#REF!</v>
      </c>
      <c r="AZ79" s="69" t="e">
        <f>INDEX(#REF!,MATCH(AZ$130,#REF!,0),MATCH($A79,#REF!,0))</f>
        <v>#REF!</v>
      </c>
      <c r="BA79" s="69" t="e">
        <f>INDEX(#REF!,MATCH(BA$130,#REF!,0),MATCH($A79,#REF!,0))</f>
        <v>#REF!</v>
      </c>
      <c r="BB79" s="69" t="e">
        <f>INDEX(#REF!,MATCH(BB$130,#REF!,0),MATCH($A79,#REF!,0))</f>
        <v>#REF!</v>
      </c>
      <c r="BC79" s="69" t="e">
        <f>INDEX(#REF!,MATCH(BC$130,#REF!,0),MATCH($A79,#REF!,0))</f>
        <v>#REF!</v>
      </c>
      <c r="BD79" s="69" t="e">
        <f>INDEX(#REF!,MATCH(BD$130,#REF!,0),MATCH($A79,#REF!,0))</f>
        <v>#REF!</v>
      </c>
      <c r="BE79" s="69" t="e">
        <f>INDEX(#REF!,MATCH(BE$130,#REF!,0),MATCH($A79,#REF!,0))</f>
        <v>#REF!</v>
      </c>
      <c r="BF79" s="69" t="e">
        <f>INDEX(#REF!,MATCH(BF$130,#REF!,0),MATCH($A79,#REF!,0))</f>
        <v>#REF!</v>
      </c>
      <c r="BG79" s="69" t="e">
        <f>INDEX(#REF!,MATCH(BG$130,#REF!,0),MATCH($A79,#REF!,0))</f>
        <v>#REF!</v>
      </c>
      <c r="BH79" s="69" t="e">
        <f>INDEX(#REF!,MATCH(BH$130,#REF!,0),MATCH($A79,#REF!,0))</f>
        <v>#REF!</v>
      </c>
      <c r="BI79" s="69" t="e">
        <f>INDEX(#REF!,MATCH(BI$130,#REF!,0),MATCH($A79,#REF!,0))</f>
        <v>#REF!</v>
      </c>
      <c r="BJ79" s="69" t="e">
        <f>INDEX(#REF!,MATCH(BJ$130,#REF!,0),MATCH($A79,#REF!,0))</f>
        <v>#REF!</v>
      </c>
      <c r="BK79" s="69" t="e">
        <f>INDEX(#REF!,MATCH(BK$130,#REF!,0),MATCH($A79,#REF!,0))</f>
        <v>#REF!</v>
      </c>
      <c r="BL79" s="69" t="e">
        <f>INDEX(#REF!,MATCH(BL$130,#REF!,0),MATCH($A79,#REF!,0))</f>
        <v>#REF!</v>
      </c>
      <c r="BM79" s="69" t="e">
        <f>INDEX(#REF!,MATCH(BM$130,#REF!,0),MATCH($A79,#REF!,0))</f>
        <v>#REF!</v>
      </c>
      <c r="BN79" s="69" t="e">
        <f>INDEX(#REF!,MATCH(BN$130,#REF!,0),MATCH($A79,#REF!,0))</f>
        <v>#REF!</v>
      </c>
      <c r="BO79" s="69" t="e">
        <f>INDEX(#REF!,MATCH(BO$130,#REF!,0),MATCH($A79,#REF!,0))</f>
        <v>#REF!</v>
      </c>
      <c r="BP79" s="69" t="e">
        <f>INDEX(#REF!,MATCH(BP$130,#REF!,0),MATCH($A79,#REF!,0))</f>
        <v>#REF!</v>
      </c>
      <c r="BQ79" s="69" t="e">
        <f>INDEX(#REF!,MATCH(BQ$130,#REF!,0),MATCH($A79,#REF!,0))</f>
        <v>#REF!</v>
      </c>
    </row>
    <row r="80" spans="1:69" ht="12" customHeight="1">
      <c r="A80" s="179">
        <v>72</v>
      </c>
      <c r="B80" s="134" t="s">
        <v>6</v>
      </c>
      <c r="C80" s="127" t="s">
        <v>0</v>
      </c>
      <c r="D80" s="34" t="e">
        <f>INDEX(#REF!,MATCH(D$130,#REF!,0),MATCH($A80,#REF!,0))</f>
        <v>#REF!</v>
      </c>
      <c r="E80" s="34" t="e">
        <f>INDEX(#REF!,MATCH(E$130,#REF!,0),MATCH($A80,#REF!,0))</f>
        <v>#REF!</v>
      </c>
      <c r="F80" s="34" t="e">
        <f>INDEX(#REF!,MATCH(F$130,#REF!,0),MATCH($A80,#REF!,0))</f>
        <v>#REF!</v>
      </c>
      <c r="G80" s="34" t="e">
        <f>INDEX(#REF!,MATCH(G$130,#REF!,0),MATCH($A80,#REF!,0))</f>
        <v>#REF!</v>
      </c>
      <c r="H80" s="34" t="e">
        <f>INDEX(#REF!,MATCH(H$130,#REF!,0),MATCH($A80,#REF!,0))</f>
        <v>#REF!</v>
      </c>
      <c r="I80" s="34" t="e">
        <f>INDEX(#REF!,MATCH(I$130,#REF!,0),MATCH($A80,#REF!,0))</f>
        <v>#REF!</v>
      </c>
      <c r="J80" s="34" t="e">
        <f>INDEX(#REF!,MATCH(J$130,#REF!,0),MATCH($A80,#REF!,0))</f>
        <v>#REF!</v>
      </c>
      <c r="K80" s="34" t="e">
        <f>INDEX(#REF!,MATCH(K$130,#REF!,0),MATCH($A80,#REF!,0))</f>
        <v>#REF!</v>
      </c>
      <c r="L80" s="34" t="e">
        <f>INDEX(#REF!,MATCH(L$130,#REF!,0),MATCH($A80,#REF!,0))</f>
        <v>#REF!</v>
      </c>
      <c r="M80" s="34" t="e">
        <f>INDEX(#REF!,MATCH(M$130,#REF!,0),MATCH($A80,#REF!,0))</f>
        <v>#REF!</v>
      </c>
      <c r="N80" s="34" t="e">
        <f>INDEX(#REF!,MATCH(N$130,#REF!,0),MATCH($A80,#REF!,0))</f>
        <v>#REF!</v>
      </c>
      <c r="O80" s="34" t="e">
        <f>INDEX(#REF!,MATCH(O$130,#REF!,0),MATCH($A80,#REF!,0))</f>
        <v>#REF!</v>
      </c>
      <c r="P80" s="34" t="e">
        <f>INDEX(#REF!,MATCH(P$130,#REF!,0),MATCH($A80,#REF!,0))</f>
        <v>#REF!</v>
      </c>
      <c r="Q80" s="34" t="e">
        <f>INDEX(#REF!,MATCH(Q$130,#REF!,0),MATCH($A80,#REF!,0))</f>
        <v>#REF!</v>
      </c>
      <c r="R80" s="34" t="e">
        <f>INDEX(#REF!,MATCH(R$130,#REF!,0),MATCH($A80,#REF!,0))</f>
        <v>#REF!</v>
      </c>
      <c r="S80" s="34" t="e">
        <f>INDEX(#REF!,MATCH(S$130,#REF!,0),MATCH($A80,#REF!,0))</f>
        <v>#REF!</v>
      </c>
      <c r="T80" s="34" t="e">
        <f>INDEX(#REF!,MATCH(T$130,#REF!,0),MATCH($A80,#REF!,0))</f>
        <v>#REF!</v>
      </c>
      <c r="U80" s="34" t="e">
        <f>INDEX(#REF!,MATCH(U$130,#REF!,0),MATCH($A80,#REF!,0))</f>
        <v>#REF!</v>
      </c>
      <c r="V80" s="34" t="e">
        <f>INDEX(#REF!,MATCH(V$130,#REF!,0),MATCH($A80,#REF!,0))</f>
        <v>#REF!</v>
      </c>
      <c r="W80" s="34" t="e">
        <f>INDEX(#REF!,MATCH(W$130,#REF!,0),MATCH($A80,#REF!,0))</f>
        <v>#REF!</v>
      </c>
      <c r="X80" s="34" t="e">
        <f>INDEX(#REF!,MATCH(X$130,#REF!,0),MATCH($A80,#REF!,0))</f>
        <v>#REF!</v>
      </c>
      <c r="Y80" s="34" t="e">
        <f>INDEX(#REF!,MATCH(Y$130,#REF!,0),MATCH($A80,#REF!,0))</f>
        <v>#REF!</v>
      </c>
      <c r="Z80" s="34" t="e">
        <f>INDEX(#REF!,MATCH(Z$130,#REF!,0),MATCH($A80,#REF!,0))</f>
        <v>#REF!</v>
      </c>
      <c r="AA80" s="34" t="e">
        <f>INDEX(#REF!,MATCH(AA$130,#REF!,0),MATCH($A80,#REF!,0))</f>
        <v>#REF!</v>
      </c>
      <c r="AB80" s="34" t="e">
        <f>INDEX(#REF!,MATCH(AB$130,#REF!,0),MATCH($A80,#REF!,0))</f>
        <v>#REF!</v>
      </c>
      <c r="AC80" s="34" t="e">
        <f>INDEX(#REF!,MATCH(AC$130,#REF!,0),MATCH($A80,#REF!,0))</f>
        <v>#REF!</v>
      </c>
      <c r="AD80" s="34" t="e">
        <f>INDEX(#REF!,MATCH(AD$130,#REF!,0),MATCH($A80,#REF!,0))</f>
        <v>#REF!</v>
      </c>
      <c r="AE80" s="34" t="e">
        <f>INDEX(#REF!,MATCH(AE$130,#REF!,0),MATCH($A80,#REF!,0))</f>
        <v>#REF!</v>
      </c>
      <c r="AF80" s="34" t="e">
        <f>INDEX(#REF!,MATCH(AF$130,#REF!,0),MATCH($A80,#REF!,0))</f>
        <v>#REF!</v>
      </c>
      <c r="AG80" s="34" t="e">
        <f>INDEX(#REF!,MATCH(AG$130,#REF!,0),MATCH($A80,#REF!,0))</f>
        <v>#REF!</v>
      </c>
      <c r="AH80" s="34" t="e">
        <f>INDEX(#REF!,MATCH(AH$130,#REF!,0),MATCH($A80,#REF!,0))</f>
        <v>#REF!</v>
      </c>
      <c r="AI80" s="34" t="e">
        <f>INDEX(#REF!,MATCH(AI$130,#REF!,0),MATCH($A80,#REF!,0))</f>
        <v>#REF!</v>
      </c>
      <c r="AJ80" s="34" t="e">
        <f>INDEX(#REF!,MATCH(AJ$130,#REF!,0),MATCH($A80,#REF!,0))</f>
        <v>#REF!</v>
      </c>
      <c r="AK80" s="34" t="e">
        <f>INDEX(#REF!,MATCH(AK$130,#REF!,0),MATCH($A80,#REF!,0))</f>
        <v>#REF!</v>
      </c>
      <c r="AL80" s="34" t="e">
        <f>INDEX(#REF!,MATCH(AL$130,#REF!,0),MATCH($A80,#REF!,0))</f>
        <v>#REF!</v>
      </c>
      <c r="AM80" s="34" t="e">
        <f>INDEX(#REF!,MATCH(AM$130,#REF!,0),MATCH($A80,#REF!,0))</f>
        <v>#REF!</v>
      </c>
      <c r="AN80" s="34" t="e">
        <f>INDEX(#REF!,MATCH(AN$130,#REF!,0),MATCH($A80,#REF!,0))</f>
        <v>#REF!</v>
      </c>
      <c r="AO80" s="34" t="e">
        <f>INDEX(#REF!,MATCH(AO$130,#REF!,0),MATCH($A80,#REF!,0))</f>
        <v>#REF!</v>
      </c>
      <c r="AP80" s="34" t="e">
        <f>INDEX(#REF!,MATCH(AP$130,#REF!,0),MATCH($A80,#REF!,0))</f>
        <v>#REF!</v>
      </c>
      <c r="AQ80" s="34" t="e">
        <f>INDEX(#REF!,MATCH(AQ$130,#REF!,0),MATCH($A80,#REF!,0))</f>
        <v>#REF!</v>
      </c>
      <c r="AR80" s="34" t="e">
        <f>INDEX(#REF!,MATCH(AR$130,#REF!,0),MATCH($A80,#REF!,0))</f>
        <v>#REF!</v>
      </c>
      <c r="AS80" s="34" t="e">
        <f>INDEX(#REF!,MATCH(AS$130,#REF!,0),MATCH($A80,#REF!,0))</f>
        <v>#REF!</v>
      </c>
      <c r="AT80" s="34" t="e">
        <f>INDEX(#REF!,MATCH(AT$130,#REF!,0),MATCH($A80,#REF!,0))</f>
        <v>#REF!</v>
      </c>
      <c r="AU80" s="34" t="e">
        <f>INDEX(#REF!,MATCH(AU$130,#REF!,0),MATCH($A80,#REF!,0))</f>
        <v>#REF!</v>
      </c>
      <c r="AV80" s="34" t="e">
        <f>INDEX(#REF!,MATCH(AV$130,#REF!,0),MATCH($A80,#REF!,0))</f>
        <v>#REF!</v>
      </c>
      <c r="AW80" s="34" t="e">
        <f>INDEX(#REF!,MATCH(AW$130,#REF!,0),MATCH($A80,#REF!,0))</f>
        <v>#REF!</v>
      </c>
      <c r="AX80" s="34" t="e">
        <f>INDEX(#REF!,MATCH(AX$130,#REF!,0),MATCH($A80,#REF!,0))</f>
        <v>#REF!</v>
      </c>
      <c r="AY80" s="34" t="e">
        <f>INDEX(#REF!,MATCH(AY$130,#REF!,0),MATCH($A80,#REF!,0))</f>
        <v>#REF!</v>
      </c>
      <c r="AZ80" s="34" t="e">
        <f>INDEX(#REF!,MATCH(AZ$130,#REF!,0),MATCH($A80,#REF!,0))</f>
        <v>#REF!</v>
      </c>
      <c r="BA80" s="34" t="e">
        <f>INDEX(#REF!,MATCH(BA$130,#REF!,0),MATCH($A80,#REF!,0))</f>
        <v>#REF!</v>
      </c>
      <c r="BB80" s="34" t="e">
        <f>INDEX(#REF!,MATCH(BB$130,#REF!,0),MATCH($A80,#REF!,0))</f>
        <v>#REF!</v>
      </c>
      <c r="BC80" s="34" t="e">
        <f>INDEX(#REF!,MATCH(BC$130,#REF!,0),MATCH($A80,#REF!,0))</f>
        <v>#REF!</v>
      </c>
      <c r="BD80" s="34" t="e">
        <f>INDEX(#REF!,MATCH(BD$130,#REF!,0),MATCH($A80,#REF!,0))</f>
        <v>#REF!</v>
      </c>
      <c r="BE80" s="34" t="e">
        <f>INDEX(#REF!,MATCH(BE$130,#REF!,0),MATCH($A80,#REF!,0))</f>
        <v>#REF!</v>
      </c>
      <c r="BF80" s="34" t="e">
        <f>INDEX(#REF!,MATCH(BF$130,#REF!,0),MATCH($A80,#REF!,0))</f>
        <v>#REF!</v>
      </c>
      <c r="BG80" s="34" t="e">
        <f>INDEX(#REF!,MATCH(BG$130,#REF!,0),MATCH($A80,#REF!,0))</f>
        <v>#REF!</v>
      </c>
      <c r="BH80" s="34" t="e">
        <f>INDEX(#REF!,MATCH(BH$130,#REF!,0),MATCH($A80,#REF!,0))</f>
        <v>#REF!</v>
      </c>
      <c r="BI80" s="34" t="e">
        <f>INDEX(#REF!,MATCH(BI$130,#REF!,0),MATCH($A80,#REF!,0))</f>
        <v>#REF!</v>
      </c>
      <c r="BJ80" s="34" t="e">
        <f>INDEX(#REF!,MATCH(BJ$130,#REF!,0),MATCH($A80,#REF!,0))</f>
        <v>#REF!</v>
      </c>
      <c r="BK80" s="34" t="e">
        <f>INDEX(#REF!,MATCH(BK$130,#REF!,0),MATCH($A80,#REF!,0))</f>
        <v>#REF!</v>
      </c>
      <c r="BL80" s="34" t="e">
        <f>INDEX(#REF!,MATCH(BL$130,#REF!,0),MATCH($A80,#REF!,0))</f>
        <v>#REF!</v>
      </c>
      <c r="BM80" s="34" t="e">
        <f>INDEX(#REF!,MATCH(BM$130,#REF!,0),MATCH($A80,#REF!,0))</f>
        <v>#REF!</v>
      </c>
      <c r="BN80" s="34" t="e">
        <f>INDEX(#REF!,MATCH(BN$130,#REF!,0),MATCH($A80,#REF!,0))</f>
        <v>#REF!</v>
      </c>
      <c r="BO80" s="34" t="e">
        <f>INDEX(#REF!,MATCH(BO$130,#REF!,0),MATCH($A80,#REF!,0))</f>
        <v>#REF!</v>
      </c>
      <c r="BP80" s="34" t="e">
        <f>INDEX(#REF!,MATCH(BP$130,#REF!,0),MATCH($A80,#REF!,0))</f>
        <v>#REF!</v>
      </c>
      <c r="BQ80" s="34" t="e">
        <f>INDEX(#REF!,MATCH(BQ$130,#REF!,0),MATCH($A80,#REF!,0))</f>
        <v>#REF!</v>
      </c>
    </row>
    <row r="81" spans="1:69" ht="12" customHeight="1">
      <c r="A81" s="179">
        <v>73</v>
      </c>
      <c r="B81" s="139" t="s">
        <v>21</v>
      </c>
      <c r="C81" s="127" t="s">
        <v>18</v>
      </c>
      <c r="D81" s="34" t="e">
        <f>INDEX(#REF!,MATCH(D$130,#REF!,0),MATCH($A81,#REF!,0))</f>
        <v>#REF!</v>
      </c>
      <c r="E81" s="34" t="e">
        <f>INDEX(#REF!,MATCH(E$130,#REF!,0),MATCH($A81,#REF!,0))</f>
        <v>#REF!</v>
      </c>
      <c r="F81" s="34" t="e">
        <f>INDEX(#REF!,MATCH(F$130,#REF!,0),MATCH($A81,#REF!,0))</f>
        <v>#REF!</v>
      </c>
      <c r="G81" s="34" t="e">
        <f>INDEX(#REF!,MATCH(G$130,#REF!,0),MATCH($A81,#REF!,0))</f>
        <v>#REF!</v>
      </c>
      <c r="H81" s="34" t="e">
        <f>INDEX(#REF!,MATCH(H$130,#REF!,0),MATCH($A81,#REF!,0))</f>
        <v>#REF!</v>
      </c>
      <c r="I81" s="34" t="e">
        <f>INDEX(#REF!,MATCH(I$130,#REF!,0),MATCH($A81,#REF!,0))</f>
        <v>#REF!</v>
      </c>
      <c r="J81" s="34" t="e">
        <f>INDEX(#REF!,MATCH(J$130,#REF!,0),MATCH($A81,#REF!,0))</f>
        <v>#REF!</v>
      </c>
      <c r="K81" s="34" t="e">
        <f>INDEX(#REF!,MATCH(K$130,#REF!,0),MATCH($A81,#REF!,0))</f>
        <v>#REF!</v>
      </c>
      <c r="L81" s="34" t="e">
        <f>INDEX(#REF!,MATCH(L$130,#REF!,0),MATCH($A81,#REF!,0))</f>
        <v>#REF!</v>
      </c>
      <c r="M81" s="34" t="e">
        <f>INDEX(#REF!,MATCH(M$130,#REF!,0),MATCH($A81,#REF!,0))</f>
        <v>#REF!</v>
      </c>
      <c r="N81" s="34" t="e">
        <f>INDEX(#REF!,MATCH(N$130,#REF!,0),MATCH($A81,#REF!,0))</f>
        <v>#REF!</v>
      </c>
      <c r="O81" s="34" t="e">
        <f>INDEX(#REF!,MATCH(O$130,#REF!,0),MATCH($A81,#REF!,0))</f>
        <v>#REF!</v>
      </c>
      <c r="P81" s="34" t="e">
        <f>INDEX(#REF!,MATCH(P$130,#REF!,0),MATCH($A81,#REF!,0))</f>
        <v>#REF!</v>
      </c>
      <c r="Q81" s="34" t="e">
        <f>INDEX(#REF!,MATCH(Q$130,#REF!,0),MATCH($A81,#REF!,0))</f>
        <v>#REF!</v>
      </c>
      <c r="R81" s="34" t="e">
        <f>INDEX(#REF!,MATCH(R$130,#REF!,0),MATCH($A81,#REF!,0))</f>
        <v>#REF!</v>
      </c>
      <c r="S81" s="34" t="e">
        <f>INDEX(#REF!,MATCH(S$130,#REF!,0),MATCH($A81,#REF!,0))</f>
        <v>#REF!</v>
      </c>
      <c r="T81" s="34" t="e">
        <f>INDEX(#REF!,MATCH(T$130,#REF!,0),MATCH($A81,#REF!,0))</f>
        <v>#REF!</v>
      </c>
      <c r="U81" s="34" t="e">
        <f>INDEX(#REF!,MATCH(U$130,#REF!,0),MATCH($A81,#REF!,0))</f>
        <v>#REF!</v>
      </c>
      <c r="V81" s="34" t="e">
        <f>INDEX(#REF!,MATCH(V$130,#REF!,0),MATCH($A81,#REF!,0))</f>
        <v>#REF!</v>
      </c>
      <c r="W81" s="34" t="e">
        <f>INDEX(#REF!,MATCH(W$130,#REF!,0),MATCH($A81,#REF!,0))</f>
        <v>#REF!</v>
      </c>
      <c r="X81" s="34" t="e">
        <f>INDEX(#REF!,MATCH(X$130,#REF!,0),MATCH($A81,#REF!,0))</f>
        <v>#REF!</v>
      </c>
      <c r="Y81" s="34" t="e">
        <f>INDEX(#REF!,MATCH(Y$130,#REF!,0),MATCH($A81,#REF!,0))</f>
        <v>#REF!</v>
      </c>
      <c r="Z81" s="34" t="e">
        <f>INDEX(#REF!,MATCH(Z$130,#REF!,0),MATCH($A81,#REF!,0))</f>
        <v>#REF!</v>
      </c>
      <c r="AA81" s="34" t="e">
        <f>INDEX(#REF!,MATCH(AA$130,#REF!,0),MATCH($A81,#REF!,0))</f>
        <v>#REF!</v>
      </c>
      <c r="AB81" s="34" t="e">
        <f>INDEX(#REF!,MATCH(AB$130,#REF!,0),MATCH($A81,#REF!,0))</f>
        <v>#REF!</v>
      </c>
      <c r="AC81" s="34" t="e">
        <f>INDEX(#REF!,MATCH(AC$130,#REF!,0),MATCH($A81,#REF!,0))</f>
        <v>#REF!</v>
      </c>
      <c r="AD81" s="34" t="e">
        <f>INDEX(#REF!,MATCH(AD$130,#REF!,0),MATCH($A81,#REF!,0))</f>
        <v>#REF!</v>
      </c>
      <c r="AE81" s="34" t="e">
        <f>INDEX(#REF!,MATCH(AE$130,#REF!,0),MATCH($A81,#REF!,0))</f>
        <v>#REF!</v>
      </c>
      <c r="AF81" s="34" t="e">
        <f>INDEX(#REF!,MATCH(AF$130,#REF!,0),MATCH($A81,#REF!,0))</f>
        <v>#REF!</v>
      </c>
      <c r="AG81" s="34" t="e">
        <f>INDEX(#REF!,MATCH(AG$130,#REF!,0),MATCH($A81,#REF!,0))</f>
        <v>#REF!</v>
      </c>
      <c r="AH81" s="34" t="e">
        <f>INDEX(#REF!,MATCH(AH$130,#REF!,0),MATCH($A81,#REF!,0))</f>
        <v>#REF!</v>
      </c>
      <c r="AI81" s="34" t="e">
        <f>INDEX(#REF!,MATCH(AI$130,#REF!,0),MATCH($A81,#REF!,0))</f>
        <v>#REF!</v>
      </c>
      <c r="AJ81" s="34" t="e">
        <f>INDEX(#REF!,MATCH(AJ$130,#REF!,0),MATCH($A81,#REF!,0))</f>
        <v>#REF!</v>
      </c>
      <c r="AK81" s="34" t="e">
        <f>INDEX(#REF!,MATCH(AK$130,#REF!,0),MATCH($A81,#REF!,0))</f>
        <v>#REF!</v>
      </c>
      <c r="AL81" s="34" t="e">
        <f>INDEX(#REF!,MATCH(AL$130,#REF!,0),MATCH($A81,#REF!,0))</f>
        <v>#REF!</v>
      </c>
      <c r="AM81" s="34" t="e">
        <f>INDEX(#REF!,MATCH(AM$130,#REF!,0),MATCH($A81,#REF!,0))</f>
        <v>#REF!</v>
      </c>
      <c r="AN81" s="34" t="e">
        <f>INDEX(#REF!,MATCH(AN$130,#REF!,0),MATCH($A81,#REF!,0))</f>
        <v>#REF!</v>
      </c>
      <c r="AO81" s="34" t="e">
        <f>INDEX(#REF!,MATCH(AO$130,#REF!,0),MATCH($A81,#REF!,0))</f>
        <v>#REF!</v>
      </c>
      <c r="AP81" s="34" t="e">
        <f>INDEX(#REF!,MATCH(AP$130,#REF!,0),MATCH($A81,#REF!,0))</f>
        <v>#REF!</v>
      </c>
      <c r="AQ81" s="34" t="e">
        <f>INDEX(#REF!,MATCH(AQ$130,#REF!,0),MATCH($A81,#REF!,0))</f>
        <v>#REF!</v>
      </c>
      <c r="AR81" s="34" t="e">
        <f>INDEX(#REF!,MATCH(AR$130,#REF!,0),MATCH($A81,#REF!,0))</f>
        <v>#REF!</v>
      </c>
      <c r="AS81" s="34" t="e">
        <f>INDEX(#REF!,MATCH(AS$130,#REF!,0),MATCH($A81,#REF!,0))</f>
        <v>#REF!</v>
      </c>
      <c r="AT81" s="34" t="e">
        <f>INDEX(#REF!,MATCH(AT$130,#REF!,0),MATCH($A81,#REF!,0))</f>
        <v>#REF!</v>
      </c>
      <c r="AU81" s="34" t="e">
        <f>INDEX(#REF!,MATCH(AU$130,#REF!,0),MATCH($A81,#REF!,0))</f>
        <v>#REF!</v>
      </c>
      <c r="AV81" s="34" t="e">
        <f>INDEX(#REF!,MATCH(AV$130,#REF!,0),MATCH($A81,#REF!,0))</f>
        <v>#REF!</v>
      </c>
      <c r="AW81" s="34" t="e">
        <f>INDEX(#REF!,MATCH(AW$130,#REF!,0),MATCH($A81,#REF!,0))</f>
        <v>#REF!</v>
      </c>
      <c r="AX81" s="34" t="e">
        <f>INDEX(#REF!,MATCH(AX$130,#REF!,0),MATCH($A81,#REF!,0))</f>
        <v>#REF!</v>
      </c>
      <c r="AY81" s="34" t="e">
        <f>INDEX(#REF!,MATCH(AY$130,#REF!,0),MATCH($A81,#REF!,0))</f>
        <v>#REF!</v>
      </c>
      <c r="AZ81" s="34" t="e">
        <f>INDEX(#REF!,MATCH(AZ$130,#REF!,0),MATCH($A81,#REF!,0))</f>
        <v>#REF!</v>
      </c>
      <c r="BA81" s="34" t="e">
        <f>INDEX(#REF!,MATCH(BA$130,#REF!,0),MATCH($A81,#REF!,0))</f>
        <v>#REF!</v>
      </c>
      <c r="BB81" s="34" t="e">
        <f>INDEX(#REF!,MATCH(BB$130,#REF!,0),MATCH($A81,#REF!,0))</f>
        <v>#REF!</v>
      </c>
      <c r="BC81" s="34" t="e">
        <f>INDEX(#REF!,MATCH(BC$130,#REF!,0),MATCH($A81,#REF!,0))</f>
        <v>#REF!</v>
      </c>
      <c r="BD81" s="34" t="e">
        <f>INDEX(#REF!,MATCH(BD$130,#REF!,0),MATCH($A81,#REF!,0))</f>
        <v>#REF!</v>
      </c>
      <c r="BE81" s="34" t="e">
        <f>INDEX(#REF!,MATCH(BE$130,#REF!,0),MATCH($A81,#REF!,0))</f>
        <v>#REF!</v>
      </c>
      <c r="BF81" s="34" t="e">
        <f>INDEX(#REF!,MATCH(BF$130,#REF!,0),MATCH($A81,#REF!,0))</f>
        <v>#REF!</v>
      </c>
      <c r="BG81" s="34" t="e">
        <f>INDEX(#REF!,MATCH(BG$130,#REF!,0),MATCH($A81,#REF!,0))</f>
        <v>#REF!</v>
      </c>
      <c r="BH81" s="34" t="e">
        <f>INDEX(#REF!,MATCH(BH$130,#REF!,0),MATCH($A81,#REF!,0))</f>
        <v>#REF!</v>
      </c>
      <c r="BI81" s="34" t="e">
        <f>INDEX(#REF!,MATCH(BI$130,#REF!,0),MATCH($A81,#REF!,0))</f>
        <v>#REF!</v>
      </c>
      <c r="BJ81" s="34" t="e">
        <f>INDEX(#REF!,MATCH(BJ$130,#REF!,0),MATCH($A81,#REF!,0))</f>
        <v>#REF!</v>
      </c>
      <c r="BK81" s="34" t="e">
        <f>INDEX(#REF!,MATCH(BK$130,#REF!,0),MATCH($A81,#REF!,0))</f>
        <v>#REF!</v>
      </c>
      <c r="BL81" s="34" t="e">
        <f>INDEX(#REF!,MATCH(BL$130,#REF!,0),MATCH($A81,#REF!,0))</f>
        <v>#REF!</v>
      </c>
      <c r="BM81" s="34" t="e">
        <f>INDEX(#REF!,MATCH(BM$130,#REF!,0),MATCH($A81,#REF!,0))</f>
        <v>#REF!</v>
      </c>
      <c r="BN81" s="34" t="e">
        <f>INDEX(#REF!,MATCH(BN$130,#REF!,0),MATCH($A81,#REF!,0))</f>
        <v>#REF!</v>
      </c>
      <c r="BO81" s="34" t="e">
        <f>INDEX(#REF!,MATCH(BO$130,#REF!,0),MATCH($A81,#REF!,0))</f>
        <v>#REF!</v>
      </c>
      <c r="BP81" s="34" t="e">
        <f>INDEX(#REF!,MATCH(BP$130,#REF!,0),MATCH($A81,#REF!,0))</f>
        <v>#REF!</v>
      </c>
      <c r="BQ81" s="34" t="e">
        <f>INDEX(#REF!,MATCH(BQ$130,#REF!,0),MATCH($A81,#REF!,0))</f>
        <v>#REF!</v>
      </c>
    </row>
    <row r="82" spans="1:69" ht="13.5" customHeight="1" thickBot="1">
      <c r="A82" s="179">
        <v>74</v>
      </c>
      <c r="B82" s="140" t="s">
        <v>22</v>
      </c>
      <c r="C82" s="132" t="s">
        <v>18</v>
      </c>
      <c r="D82" s="35" t="e">
        <f>INDEX(#REF!,MATCH(D$130,#REF!,0),MATCH($A82,#REF!,0))</f>
        <v>#REF!</v>
      </c>
      <c r="E82" s="35" t="e">
        <f>INDEX(#REF!,MATCH(E$130,#REF!,0),MATCH($A82,#REF!,0))</f>
        <v>#REF!</v>
      </c>
      <c r="F82" s="35" t="e">
        <f>INDEX(#REF!,MATCH(F$130,#REF!,0),MATCH($A82,#REF!,0))</f>
        <v>#REF!</v>
      </c>
      <c r="G82" s="35" t="e">
        <f>INDEX(#REF!,MATCH(G$130,#REF!,0),MATCH($A82,#REF!,0))</f>
        <v>#REF!</v>
      </c>
      <c r="H82" s="35" t="e">
        <f>INDEX(#REF!,MATCH(H$130,#REF!,0),MATCH($A82,#REF!,0))</f>
        <v>#REF!</v>
      </c>
      <c r="I82" s="35" t="e">
        <f>INDEX(#REF!,MATCH(I$130,#REF!,0),MATCH($A82,#REF!,0))</f>
        <v>#REF!</v>
      </c>
      <c r="J82" s="35" t="e">
        <f>INDEX(#REF!,MATCH(J$130,#REF!,0),MATCH($A82,#REF!,0))</f>
        <v>#REF!</v>
      </c>
      <c r="K82" s="35" t="e">
        <f>INDEX(#REF!,MATCH(K$130,#REF!,0),MATCH($A82,#REF!,0))</f>
        <v>#REF!</v>
      </c>
      <c r="L82" s="35" t="e">
        <f>INDEX(#REF!,MATCH(L$130,#REF!,0),MATCH($A82,#REF!,0))</f>
        <v>#REF!</v>
      </c>
      <c r="M82" s="35" t="e">
        <f>INDEX(#REF!,MATCH(M$130,#REF!,0),MATCH($A82,#REF!,0))</f>
        <v>#REF!</v>
      </c>
      <c r="N82" s="35" t="e">
        <f>INDEX(#REF!,MATCH(N$130,#REF!,0),MATCH($A82,#REF!,0))</f>
        <v>#REF!</v>
      </c>
      <c r="O82" s="35" t="e">
        <f>INDEX(#REF!,MATCH(O$130,#REF!,0),MATCH($A82,#REF!,0))</f>
        <v>#REF!</v>
      </c>
      <c r="P82" s="35" t="e">
        <f>INDEX(#REF!,MATCH(P$130,#REF!,0),MATCH($A82,#REF!,0))</f>
        <v>#REF!</v>
      </c>
      <c r="Q82" s="35" t="e">
        <f>INDEX(#REF!,MATCH(Q$130,#REF!,0),MATCH($A82,#REF!,0))</f>
        <v>#REF!</v>
      </c>
      <c r="R82" s="35" t="e">
        <f>INDEX(#REF!,MATCH(R$130,#REF!,0),MATCH($A82,#REF!,0))</f>
        <v>#REF!</v>
      </c>
      <c r="S82" s="35" t="e">
        <f>INDEX(#REF!,MATCH(S$130,#REF!,0),MATCH($A82,#REF!,0))</f>
        <v>#REF!</v>
      </c>
      <c r="T82" s="35" t="e">
        <f>INDEX(#REF!,MATCH(T$130,#REF!,0),MATCH($A82,#REF!,0))</f>
        <v>#REF!</v>
      </c>
      <c r="U82" s="35" t="e">
        <f>INDEX(#REF!,MATCH(U$130,#REF!,0),MATCH($A82,#REF!,0))</f>
        <v>#REF!</v>
      </c>
      <c r="V82" s="35" t="e">
        <f>INDEX(#REF!,MATCH(V$130,#REF!,0),MATCH($A82,#REF!,0))</f>
        <v>#REF!</v>
      </c>
      <c r="W82" s="35" t="e">
        <f>INDEX(#REF!,MATCH(W$130,#REF!,0),MATCH($A82,#REF!,0))</f>
        <v>#REF!</v>
      </c>
      <c r="X82" s="35" t="e">
        <f>INDEX(#REF!,MATCH(X$130,#REF!,0),MATCH($A82,#REF!,0))</f>
        <v>#REF!</v>
      </c>
      <c r="Y82" s="35" t="e">
        <f>INDEX(#REF!,MATCH(Y$130,#REF!,0),MATCH($A82,#REF!,0))</f>
        <v>#REF!</v>
      </c>
      <c r="Z82" s="35" t="e">
        <f>INDEX(#REF!,MATCH(Z$130,#REF!,0),MATCH($A82,#REF!,0))</f>
        <v>#REF!</v>
      </c>
      <c r="AA82" s="35" t="e">
        <f>INDEX(#REF!,MATCH(AA$130,#REF!,0),MATCH($A82,#REF!,0))</f>
        <v>#REF!</v>
      </c>
      <c r="AB82" s="35" t="e">
        <f>INDEX(#REF!,MATCH(AB$130,#REF!,0),MATCH($A82,#REF!,0))</f>
        <v>#REF!</v>
      </c>
      <c r="AC82" s="35" t="e">
        <f>INDEX(#REF!,MATCH(AC$130,#REF!,0),MATCH($A82,#REF!,0))</f>
        <v>#REF!</v>
      </c>
      <c r="AD82" s="35" t="e">
        <f>INDEX(#REF!,MATCH(AD$130,#REF!,0),MATCH($A82,#REF!,0))</f>
        <v>#REF!</v>
      </c>
      <c r="AE82" s="35" t="e">
        <f>INDEX(#REF!,MATCH(AE$130,#REF!,0),MATCH($A82,#REF!,0))</f>
        <v>#REF!</v>
      </c>
      <c r="AF82" s="35" t="e">
        <f>INDEX(#REF!,MATCH(AF$130,#REF!,0),MATCH($A82,#REF!,0))</f>
        <v>#REF!</v>
      </c>
      <c r="AG82" s="35" t="e">
        <f>INDEX(#REF!,MATCH(AG$130,#REF!,0),MATCH($A82,#REF!,0))</f>
        <v>#REF!</v>
      </c>
      <c r="AH82" s="35" t="e">
        <f>INDEX(#REF!,MATCH(AH$130,#REF!,0),MATCH($A82,#REF!,0))</f>
        <v>#REF!</v>
      </c>
      <c r="AI82" s="35" t="e">
        <f>INDEX(#REF!,MATCH(AI$130,#REF!,0),MATCH($A82,#REF!,0))</f>
        <v>#REF!</v>
      </c>
      <c r="AJ82" s="35" t="e">
        <f>INDEX(#REF!,MATCH(AJ$130,#REF!,0),MATCH($A82,#REF!,0))</f>
        <v>#REF!</v>
      </c>
      <c r="AK82" s="35" t="e">
        <f>INDEX(#REF!,MATCH(AK$130,#REF!,0),MATCH($A82,#REF!,0))</f>
        <v>#REF!</v>
      </c>
      <c r="AL82" s="35" t="e">
        <f>INDEX(#REF!,MATCH(AL$130,#REF!,0),MATCH($A82,#REF!,0))</f>
        <v>#REF!</v>
      </c>
      <c r="AM82" s="35" t="e">
        <f>INDEX(#REF!,MATCH(AM$130,#REF!,0),MATCH($A82,#REF!,0))</f>
        <v>#REF!</v>
      </c>
      <c r="AN82" s="35" t="e">
        <f>INDEX(#REF!,MATCH(AN$130,#REF!,0),MATCH($A82,#REF!,0))</f>
        <v>#REF!</v>
      </c>
      <c r="AO82" s="35" t="e">
        <f>INDEX(#REF!,MATCH(AO$130,#REF!,0),MATCH($A82,#REF!,0))</f>
        <v>#REF!</v>
      </c>
      <c r="AP82" s="35" t="e">
        <f>INDEX(#REF!,MATCH(AP$130,#REF!,0),MATCH($A82,#REF!,0))</f>
        <v>#REF!</v>
      </c>
      <c r="AQ82" s="35" t="e">
        <f>INDEX(#REF!,MATCH(AQ$130,#REF!,0),MATCH($A82,#REF!,0))</f>
        <v>#REF!</v>
      </c>
      <c r="AR82" s="35" t="e">
        <f>INDEX(#REF!,MATCH(AR$130,#REF!,0),MATCH($A82,#REF!,0))</f>
        <v>#REF!</v>
      </c>
      <c r="AS82" s="35" t="e">
        <f>INDEX(#REF!,MATCH(AS$130,#REF!,0),MATCH($A82,#REF!,0))</f>
        <v>#REF!</v>
      </c>
      <c r="AT82" s="35" t="e">
        <f>INDEX(#REF!,MATCH(AT$130,#REF!,0),MATCH($A82,#REF!,0))</f>
        <v>#REF!</v>
      </c>
      <c r="AU82" s="35" t="e">
        <f>INDEX(#REF!,MATCH(AU$130,#REF!,0),MATCH($A82,#REF!,0))</f>
        <v>#REF!</v>
      </c>
      <c r="AV82" s="35" t="e">
        <f>INDEX(#REF!,MATCH(AV$130,#REF!,0),MATCH($A82,#REF!,0))</f>
        <v>#REF!</v>
      </c>
      <c r="AW82" s="35" t="e">
        <f>INDEX(#REF!,MATCH(AW$130,#REF!,0),MATCH($A82,#REF!,0))</f>
        <v>#REF!</v>
      </c>
      <c r="AX82" s="35" t="e">
        <f>INDEX(#REF!,MATCH(AX$130,#REF!,0),MATCH($A82,#REF!,0))</f>
        <v>#REF!</v>
      </c>
      <c r="AY82" s="35" t="e">
        <f>INDEX(#REF!,MATCH(AY$130,#REF!,0),MATCH($A82,#REF!,0))</f>
        <v>#REF!</v>
      </c>
      <c r="AZ82" s="35" t="e">
        <f>INDEX(#REF!,MATCH(AZ$130,#REF!,0),MATCH($A82,#REF!,0))</f>
        <v>#REF!</v>
      </c>
      <c r="BA82" s="35" t="e">
        <f>INDEX(#REF!,MATCH(BA$130,#REF!,0),MATCH($A82,#REF!,0))</f>
        <v>#REF!</v>
      </c>
      <c r="BB82" s="35" t="e">
        <f>INDEX(#REF!,MATCH(BB$130,#REF!,0),MATCH($A82,#REF!,0))</f>
        <v>#REF!</v>
      </c>
      <c r="BC82" s="35" t="e">
        <f>INDEX(#REF!,MATCH(BC$130,#REF!,0),MATCH($A82,#REF!,0))</f>
        <v>#REF!</v>
      </c>
      <c r="BD82" s="35" t="e">
        <f>INDEX(#REF!,MATCH(BD$130,#REF!,0),MATCH($A82,#REF!,0))</f>
        <v>#REF!</v>
      </c>
      <c r="BE82" s="35" t="e">
        <f>INDEX(#REF!,MATCH(BE$130,#REF!,0),MATCH($A82,#REF!,0))</f>
        <v>#REF!</v>
      </c>
      <c r="BF82" s="35" t="e">
        <f>INDEX(#REF!,MATCH(BF$130,#REF!,0),MATCH($A82,#REF!,0))</f>
        <v>#REF!</v>
      </c>
      <c r="BG82" s="35" t="e">
        <f>INDEX(#REF!,MATCH(BG$130,#REF!,0),MATCH($A82,#REF!,0))</f>
        <v>#REF!</v>
      </c>
      <c r="BH82" s="35" t="e">
        <f>INDEX(#REF!,MATCH(BH$130,#REF!,0),MATCH($A82,#REF!,0))</f>
        <v>#REF!</v>
      </c>
      <c r="BI82" s="35" t="e">
        <f>INDEX(#REF!,MATCH(BI$130,#REF!,0),MATCH($A82,#REF!,0))</f>
        <v>#REF!</v>
      </c>
      <c r="BJ82" s="35" t="e">
        <f>INDEX(#REF!,MATCH(BJ$130,#REF!,0),MATCH($A82,#REF!,0))</f>
        <v>#REF!</v>
      </c>
      <c r="BK82" s="35" t="e">
        <f>INDEX(#REF!,MATCH(BK$130,#REF!,0),MATCH($A82,#REF!,0))</f>
        <v>#REF!</v>
      </c>
      <c r="BL82" s="35" t="e">
        <f>INDEX(#REF!,MATCH(BL$130,#REF!,0),MATCH($A82,#REF!,0))</f>
        <v>#REF!</v>
      </c>
      <c r="BM82" s="35" t="e">
        <f>INDEX(#REF!,MATCH(BM$130,#REF!,0),MATCH($A82,#REF!,0))</f>
        <v>#REF!</v>
      </c>
      <c r="BN82" s="35" t="e">
        <f>INDEX(#REF!,MATCH(BN$130,#REF!,0),MATCH($A82,#REF!,0))</f>
        <v>#REF!</v>
      </c>
      <c r="BO82" s="35" t="e">
        <f>INDEX(#REF!,MATCH(BO$130,#REF!,0),MATCH($A82,#REF!,0))</f>
        <v>#REF!</v>
      </c>
      <c r="BP82" s="35" t="e">
        <f>INDEX(#REF!,MATCH(BP$130,#REF!,0),MATCH($A82,#REF!,0))</f>
        <v>#REF!</v>
      </c>
      <c r="BQ82" s="35" t="e">
        <f>INDEX(#REF!,MATCH(BQ$130,#REF!,0),MATCH($A82,#REF!,0))</f>
        <v>#REF!</v>
      </c>
    </row>
    <row r="83" spans="1:69" ht="12" customHeight="1">
      <c r="A83" s="179">
        <v>75</v>
      </c>
      <c r="B83" s="120" t="s">
        <v>1</v>
      </c>
      <c r="C83" s="121"/>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row>
    <row r="84" spans="1:69" ht="12" customHeight="1">
      <c r="A84" s="179">
        <v>76</v>
      </c>
      <c r="B84" s="44" t="s">
        <v>36</v>
      </c>
      <c r="C84" s="127" t="s">
        <v>17</v>
      </c>
      <c r="D84" s="34" t="e">
        <f>INDEX(#REF!,MATCH(D$130,#REF!,0),MATCH($A84,#REF!,0))</f>
        <v>#REF!</v>
      </c>
      <c r="E84" s="34" t="e">
        <f>INDEX(#REF!,MATCH(E$130,#REF!,0),MATCH($A84,#REF!,0))</f>
        <v>#REF!</v>
      </c>
      <c r="F84" s="34" t="e">
        <f>INDEX(#REF!,MATCH(F$130,#REF!,0),MATCH($A84,#REF!,0))</f>
        <v>#REF!</v>
      </c>
      <c r="G84" s="34" t="e">
        <f>INDEX(#REF!,MATCH(G$130,#REF!,0),MATCH($A84,#REF!,0))</f>
        <v>#REF!</v>
      </c>
      <c r="H84" s="34" t="e">
        <f>INDEX(#REF!,MATCH(H$130,#REF!,0),MATCH($A84,#REF!,0))</f>
        <v>#REF!</v>
      </c>
      <c r="I84" s="34" t="e">
        <f>INDEX(#REF!,MATCH(I$130,#REF!,0),MATCH($A84,#REF!,0))</f>
        <v>#REF!</v>
      </c>
      <c r="J84" s="34" t="e">
        <f>INDEX(#REF!,MATCH(J$130,#REF!,0),MATCH($A84,#REF!,0))</f>
        <v>#REF!</v>
      </c>
      <c r="K84" s="34" t="e">
        <f>INDEX(#REF!,MATCH(K$130,#REF!,0),MATCH($A84,#REF!,0))</f>
        <v>#REF!</v>
      </c>
      <c r="L84" s="34" t="e">
        <f>INDEX(#REF!,MATCH(L$130,#REF!,0),MATCH($A84,#REF!,0))</f>
        <v>#REF!</v>
      </c>
      <c r="M84" s="34" t="e">
        <f>INDEX(#REF!,MATCH(M$130,#REF!,0),MATCH($A84,#REF!,0))</f>
        <v>#REF!</v>
      </c>
      <c r="N84" s="34" t="e">
        <f>INDEX(#REF!,MATCH(N$130,#REF!,0),MATCH($A84,#REF!,0))</f>
        <v>#REF!</v>
      </c>
      <c r="O84" s="34" t="e">
        <f>INDEX(#REF!,MATCH(O$130,#REF!,0),MATCH($A84,#REF!,0))</f>
        <v>#REF!</v>
      </c>
      <c r="P84" s="34" t="e">
        <f>INDEX(#REF!,MATCH(P$130,#REF!,0),MATCH($A84,#REF!,0))</f>
        <v>#REF!</v>
      </c>
      <c r="Q84" s="34" t="e">
        <f>INDEX(#REF!,MATCH(Q$130,#REF!,0),MATCH($A84,#REF!,0))</f>
        <v>#REF!</v>
      </c>
      <c r="R84" s="34" t="e">
        <f>INDEX(#REF!,MATCH(R$130,#REF!,0),MATCH($A84,#REF!,0))</f>
        <v>#REF!</v>
      </c>
      <c r="S84" s="34" t="e">
        <f>INDEX(#REF!,MATCH(S$130,#REF!,0),MATCH($A84,#REF!,0))</f>
        <v>#REF!</v>
      </c>
      <c r="T84" s="34" t="e">
        <f>INDEX(#REF!,MATCH(T$130,#REF!,0),MATCH($A84,#REF!,0))</f>
        <v>#REF!</v>
      </c>
      <c r="U84" s="34" t="e">
        <f>INDEX(#REF!,MATCH(U$130,#REF!,0),MATCH($A84,#REF!,0))</f>
        <v>#REF!</v>
      </c>
      <c r="V84" s="34" t="e">
        <f>INDEX(#REF!,MATCH(V$130,#REF!,0),MATCH($A84,#REF!,0))</f>
        <v>#REF!</v>
      </c>
      <c r="W84" s="34" t="e">
        <f>INDEX(#REF!,MATCH(W$130,#REF!,0),MATCH($A84,#REF!,0))</f>
        <v>#REF!</v>
      </c>
      <c r="X84" s="34" t="e">
        <f>INDEX(#REF!,MATCH(X$130,#REF!,0),MATCH($A84,#REF!,0))</f>
        <v>#REF!</v>
      </c>
      <c r="Y84" s="34" t="e">
        <f>INDEX(#REF!,MATCH(Y$130,#REF!,0),MATCH($A84,#REF!,0))</f>
        <v>#REF!</v>
      </c>
      <c r="Z84" s="34" t="e">
        <f>INDEX(#REF!,MATCH(Z$130,#REF!,0),MATCH($A84,#REF!,0))</f>
        <v>#REF!</v>
      </c>
      <c r="AA84" s="34" t="e">
        <f>INDEX(#REF!,MATCH(AA$130,#REF!,0),MATCH($A84,#REF!,0))</f>
        <v>#REF!</v>
      </c>
      <c r="AB84" s="34" t="e">
        <f>INDEX(#REF!,MATCH(AB$130,#REF!,0),MATCH($A84,#REF!,0))</f>
        <v>#REF!</v>
      </c>
      <c r="AC84" s="34" t="e">
        <f>INDEX(#REF!,MATCH(AC$130,#REF!,0),MATCH($A84,#REF!,0))</f>
        <v>#REF!</v>
      </c>
      <c r="AD84" s="34" t="e">
        <f>INDEX(#REF!,MATCH(AD$130,#REF!,0),MATCH($A84,#REF!,0))</f>
        <v>#REF!</v>
      </c>
      <c r="AE84" s="34" t="e">
        <f>INDEX(#REF!,MATCH(AE$130,#REF!,0),MATCH($A84,#REF!,0))</f>
        <v>#REF!</v>
      </c>
      <c r="AF84" s="34" t="e">
        <f>INDEX(#REF!,MATCH(AF$130,#REF!,0),MATCH($A84,#REF!,0))</f>
        <v>#REF!</v>
      </c>
      <c r="AG84" s="34" t="e">
        <f>INDEX(#REF!,MATCH(AG$130,#REF!,0),MATCH($A84,#REF!,0))</f>
        <v>#REF!</v>
      </c>
      <c r="AH84" s="34" t="e">
        <f>INDEX(#REF!,MATCH(AH$130,#REF!,0),MATCH($A84,#REF!,0))</f>
        <v>#REF!</v>
      </c>
      <c r="AI84" s="34" t="e">
        <f>INDEX(#REF!,MATCH(AI$130,#REF!,0),MATCH($A84,#REF!,0))</f>
        <v>#REF!</v>
      </c>
      <c r="AJ84" s="34" t="e">
        <f>INDEX(#REF!,MATCH(AJ$130,#REF!,0),MATCH($A84,#REF!,0))</f>
        <v>#REF!</v>
      </c>
      <c r="AK84" s="34" t="e">
        <f>INDEX(#REF!,MATCH(AK$130,#REF!,0),MATCH($A84,#REF!,0))</f>
        <v>#REF!</v>
      </c>
      <c r="AL84" s="34" t="e">
        <f>INDEX(#REF!,MATCH(AL$130,#REF!,0),MATCH($A84,#REF!,0))</f>
        <v>#REF!</v>
      </c>
      <c r="AM84" s="34" t="e">
        <f>INDEX(#REF!,MATCH(AM$130,#REF!,0),MATCH($A84,#REF!,0))</f>
        <v>#REF!</v>
      </c>
      <c r="AN84" s="34" t="e">
        <f>INDEX(#REF!,MATCH(AN$130,#REF!,0),MATCH($A84,#REF!,0))</f>
        <v>#REF!</v>
      </c>
      <c r="AO84" s="34" t="e">
        <f>INDEX(#REF!,MATCH(AO$130,#REF!,0),MATCH($A84,#REF!,0))</f>
        <v>#REF!</v>
      </c>
      <c r="AP84" s="34" t="e">
        <f>INDEX(#REF!,MATCH(AP$130,#REF!,0),MATCH($A84,#REF!,0))</f>
        <v>#REF!</v>
      </c>
      <c r="AQ84" s="34" t="e">
        <f>INDEX(#REF!,MATCH(AQ$130,#REF!,0),MATCH($A84,#REF!,0))</f>
        <v>#REF!</v>
      </c>
      <c r="AR84" s="34" t="e">
        <f>INDEX(#REF!,MATCH(AR$130,#REF!,0),MATCH($A84,#REF!,0))</f>
        <v>#REF!</v>
      </c>
      <c r="AS84" s="34" t="e">
        <f>INDEX(#REF!,MATCH(AS$130,#REF!,0),MATCH($A84,#REF!,0))</f>
        <v>#REF!</v>
      </c>
      <c r="AT84" s="34" t="e">
        <f>INDEX(#REF!,MATCH(AT$130,#REF!,0),MATCH($A84,#REF!,0))</f>
        <v>#REF!</v>
      </c>
      <c r="AU84" s="34" t="e">
        <f>INDEX(#REF!,MATCH(AU$130,#REF!,0),MATCH($A84,#REF!,0))</f>
        <v>#REF!</v>
      </c>
      <c r="AV84" s="34" t="e">
        <f>INDEX(#REF!,MATCH(AV$130,#REF!,0),MATCH($A84,#REF!,0))</f>
        <v>#REF!</v>
      </c>
      <c r="AW84" s="34" t="e">
        <f>INDEX(#REF!,MATCH(AW$130,#REF!,0),MATCH($A84,#REF!,0))</f>
        <v>#REF!</v>
      </c>
      <c r="AX84" s="34" t="e">
        <f>INDEX(#REF!,MATCH(AX$130,#REF!,0),MATCH($A84,#REF!,0))</f>
        <v>#REF!</v>
      </c>
      <c r="AY84" s="34" t="e">
        <f>INDEX(#REF!,MATCH(AY$130,#REF!,0),MATCH($A84,#REF!,0))</f>
        <v>#REF!</v>
      </c>
      <c r="AZ84" s="34" t="e">
        <f>INDEX(#REF!,MATCH(AZ$130,#REF!,0),MATCH($A84,#REF!,0))</f>
        <v>#REF!</v>
      </c>
      <c r="BA84" s="34" t="e">
        <f>INDEX(#REF!,MATCH(BA$130,#REF!,0),MATCH($A84,#REF!,0))</f>
        <v>#REF!</v>
      </c>
      <c r="BB84" s="34" t="e">
        <f>INDEX(#REF!,MATCH(BB$130,#REF!,0),MATCH($A84,#REF!,0))</f>
        <v>#REF!</v>
      </c>
      <c r="BC84" s="34" t="e">
        <f>INDEX(#REF!,MATCH(BC$130,#REF!,0),MATCH($A84,#REF!,0))</f>
        <v>#REF!</v>
      </c>
      <c r="BD84" s="34" t="e">
        <f>INDEX(#REF!,MATCH(BD$130,#REF!,0),MATCH($A84,#REF!,0))</f>
        <v>#REF!</v>
      </c>
      <c r="BE84" s="34" t="e">
        <f>INDEX(#REF!,MATCH(BE$130,#REF!,0),MATCH($A84,#REF!,0))</f>
        <v>#REF!</v>
      </c>
      <c r="BF84" s="34" t="e">
        <f>INDEX(#REF!,MATCH(BF$130,#REF!,0),MATCH($A84,#REF!,0))</f>
        <v>#REF!</v>
      </c>
      <c r="BG84" s="34" t="e">
        <f>INDEX(#REF!,MATCH(BG$130,#REF!,0),MATCH($A84,#REF!,0))</f>
        <v>#REF!</v>
      </c>
      <c r="BH84" s="34" t="e">
        <f>INDEX(#REF!,MATCH(BH$130,#REF!,0),MATCH($A84,#REF!,0))</f>
        <v>#REF!</v>
      </c>
      <c r="BI84" s="34" t="e">
        <f>INDEX(#REF!,MATCH(BI$130,#REF!,0),MATCH($A84,#REF!,0))</f>
        <v>#REF!</v>
      </c>
      <c r="BJ84" s="34" t="e">
        <f>INDEX(#REF!,MATCH(BJ$130,#REF!,0),MATCH($A84,#REF!,0))</f>
        <v>#REF!</v>
      </c>
      <c r="BK84" s="34" t="e">
        <f>INDEX(#REF!,MATCH(BK$130,#REF!,0),MATCH($A84,#REF!,0))</f>
        <v>#REF!</v>
      </c>
      <c r="BL84" s="34" t="e">
        <f>INDEX(#REF!,MATCH(BL$130,#REF!,0),MATCH($A84,#REF!,0))</f>
        <v>#REF!</v>
      </c>
      <c r="BM84" s="34" t="e">
        <f>INDEX(#REF!,MATCH(BM$130,#REF!,0),MATCH($A84,#REF!,0))</f>
        <v>#REF!</v>
      </c>
      <c r="BN84" s="34" t="e">
        <f>INDEX(#REF!,MATCH(BN$130,#REF!,0),MATCH($A84,#REF!,0))</f>
        <v>#REF!</v>
      </c>
      <c r="BO84" s="34" t="e">
        <f>INDEX(#REF!,MATCH(BO$130,#REF!,0),MATCH($A84,#REF!,0))</f>
        <v>#REF!</v>
      </c>
      <c r="BP84" s="34" t="e">
        <f>INDEX(#REF!,MATCH(BP$130,#REF!,0),MATCH($A84,#REF!,0))</f>
        <v>#REF!</v>
      </c>
      <c r="BQ84" s="34" t="e">
        <f>INDEX(#REF!,MATCH(BQ$130,#REF!,0),MATCH($A84,#REF!,0))</f>
        <v>#REF!</v>
      </c>
    </row>
    <row r="85" spans="1:69" ht="12" customHeight="1">
      <c r="A85" s="179">
        <v>77</v>
      </c>
      <c r="B85" s="44" t="s">
        <v>37</v>
      </c>
      <c r="C85" s="127" t="s">
        <v>17</v>
      </c>
      <c r="D85" s="34" t="e">
        <f>INDEX(#REF!,MATCH(D$130,#REF!,0),MATCH($A85,#REF!,0))</f>
        <v>#REF!</v>
      </c>
      <c r="E85" s="34" t="e">
        <f>INDEX(#REF!,MATCH(E$130,#REF!,0),MATCH($A85,#REF!,0))</f>
        <v>#REF!</v>
      </c>
      <c r="F85" s="34" t="e">
        <f>INDEX(#REF!,MATCH(F$130,#REF!,0),MATCH($A85,#REF!,0))</f>
        <v>#REF!</v>
      </c>
      <c r="G85" s="34" t="e">
        <f>INDEX(#REF!,MATCH(G$130,#REF!,0),MATCH($A85,#REF!,0))</f>
        <v>#REF!</v>
      </c>
      <c r="H85" s="34" t="e">
        <f>INDEX(#REF!,MATCH(H$130,#REF!,0),MATCH($A85,#REF!,0))</f>
        <v>#REF!</v>
      </c>
      <c r="I85" s="34" t="e">
        <f>INDEX(#REF!,MATCH(I$130,#REF!,0),MATCH($A85,#REF!,0))</f>
        <v>#REF!</v>
      </c>
      <c r="J85" s="34" t="e">
        <f>INDEX(#REF!,MATCH(J$130,#REF!,0),MATCH($A85,#REF!,0))</f>
        <v>#REF!</v>
      </c>
      <c r="K85" s="34" t="e">
        <f>INDEX(#REF!,MATCH(K$130,#REF!,0),MATCH($A85,#REF!,0))</f>
        <v>#REF!</v>
      </c>
      <c r="L85" s="34" t="e">
        <f>INDEX(#REF!,MATCH(L$130,#REF!,0),MATCH($A85,#REF!,0))</f>
        <v>#REF!</v>
      </c>
      <c r="M85" s="34" t="e">
        <f>INDEX(#REF!,MATCH(M$130,#REF!,0),MATCH($A85,#REF!,0))</f>
        <v>#REF!</v>
      </c>
      <c r="N85" s="34" t="e">
        <f>INDEX(#REF!,MATCH(N$130,#REF!,0),MATCH($A85,#REF!,0))</f>
        <v>#REF!</v>
      </c>
      <c r="O85" s="34" t="e">
        <f>INDEX(#REF!,MATCH(O$130,#REF!,0),MATCH($A85,#REF!,0))</f>
        <v>#REF!</v>
      </c>
      <c r="P85" s="34" t="e">
        <f>INDEX(#REF!,MATCH(P$130,#REF!,0),MATCH($A85,#REF!,0))</f>
        <v>#REF!</v>
      </c>
      <c r="Q85" s="34" t="e">
        <f>INDEX(#REF!,MATCH(Q$130,#REF!,0),MATCH($A85,#REF!,0))</f>
        <v>#REF!</v>
      </c>
      <c r="R85" s="34" t="e">
        <f>INDEX(#REF!,MATCH(R$130,#REF!,0),MATCH($A85,#REF!,0))</f>
        <v>#REF!</v>
      </c>
      <c r="S85" s="34" t="e">
        <f>INDEX(#REF!,MATCH(S$130,#REF!,0),MATCH($A85,#REF!,0))</f>
        <v>#REF!</v>
      </c>
      <c r="T85" s="34" t="e">
        <f>INDEX(#REF!,MATCH(T$130,#REF!,0),MATCH($A85,#REF!,0))</f>
        <v>#REF!</v>
      </c>
      <c r="U85" s="34" t="e">
        <f>INDEX(#REF!,MATCH(U$130,#REF!,0),MATCH($A85,#REF!,0))</f>
        <v>#REF!</v>
      </c>
      <c r="V85" s="34" t="e">
        <f>INDEX(#REF!,MATCH(V$130,#REF!,0),MATCH($A85,#REF!,0))</f>
        <v>#REF!</v>
      </c>
      <c r="W85" s="34" t="e">
        <f>INDEX(#REF!,MATCH(W$130,#REF!,0),MATCH($A85,#REF!,0))</f>
        <v>#REF!</v>
      </c>
      <c r="X85" s="34" t="e">
        <f>INDEX(#REF!,MATCH(X$130,#REF!,0),MATCH($A85,#REF!,0))</f>
        <v>#REF!</v>
      </c>
      <c r="Y85" s="34" t="e">
        <f>INDEX(#REF!,MATCH(Y$130,#REF!,0),MATCH($A85,#REF!,0))</f>
        <v>#REF!</v>
      </c>
      <c r="Z85" s="34" t="e">
        <f>INDEX(#REF!,MATCH(Z$130,#REF!,0),MATCH($A85,#REF!,0))</f>
        <v>#REF!</v>
      </c>
      <c r="AA85" s="34" t="e">
        <f>INDEX(#REF!,MATCH(AA$130,#REF!,0),MATCH($A85,#REF!,0))</f>
        <v>#REF!</v>
      </c>
      <c r="AB85" s="34" t="e">
        <f>INDEX(#REF!,MATCH(AB$130,#REF!,0),MATCH($A85,#REF!,0))</f>
        <v>#REF!</v>
      </c>
      <c r="AC85" s="34" t="e">
        <f>INDEX(#REF!,MATCH(AC$130,#REF!,0),MATCH($A85,#REF!,0))</f>
        <v>#REF!</v>
      </c>
      <c r="AD85" s="34" t="e">
        <f>INDEX(#REF!,MATCH(AD$130,#REF!,0),MATCH($A85,#REF!,0))</f>
        <v>#REF!</v>
      </c>
      <c r="AE85" s="34" t="e">
        <f>INDEX(#REF!,MATCH(AE$130,#REF!,0),MATCH($A85,#REF!,0))</f>
        <v>#REF!</v>
      </c>
      <c r="AF85" s="34" t="e">
        <f>INDEX(#REF!,MATCH(AF$130,#REF!,0),MATCH($A85,#REF!,0))</f>
        <v>#REF!</v>
      </c>
      <c r="AG85" s="34" t="e">
        <f>INDEX(#REF!,MATCH(AG$130,#REF!,0),MATCH($A85,#REF!,0))</f>
        <v>#REF!</v>
      </c>
      <c r="AH85" s="34" t="e">
        <f>INDEX(#REF!,MATCH(AH$130,#REF!,0),MATCH($A85,#REF!,0))</f>
        <v>#REF!</v>
      </c>
      <c r="AI85" s="34" t="e">
        <f>INDEX(#REF!,MATCH(AI$130,#REF!,0),MATCH($A85,#REF!,0))</f>
        <v>#REF!</v>
      </c>
      <c r="AJ85" s="34" t="e">
        <f>INDEX(#REF!,MATCH(AJ$130,#REF!,0),MATCH($A85,#REF!,0))</f>
        <v>#REF!</v>
      </c>
      <c r="AK85" s="34" t="e">
        <f>INDEX(#REF!,MATCH(AK$130,#REF!,0),MATCH($A85,#REF!,0))</f>
        <v>#REF!</v>
      </c>
      <c r="AL85" s="34" t="e">
        <f>INDEX(#REF!,MATCH(AL$130,#REF!,0),MATCH($A85,#REF!,0))</f>
        <v>#REF!</v>
      </c>
      <c r="AM85" s="34" t="e">
        <f>INDEX(#REF!,MATCH(AM$130,#REF!,0),MATCH($A85,#REF!,0))</f>
        <v>#REF!</v>
      </c>
      <c r="AN85" s="34" t="e">
        <f>INDEX(#REF!,MATCH(AN$130,#REF!,0),MATCH($A85,#REF!,0))</f>
        <v>#REF!</v>
      </c>
      <c r="AO85" s="34" t="e">
        <f>INDEX(#REF!,MATCH(AO$130,#REF!,0),MATCH($A85,#REF!,0))</f>
        <v>#REF!</v>
      </c>
      <c r="AP85" s="34" t="e">
        <f>INDEX(#REF!,MATCH(AP$130,#REF!,0),MATCH($A85,#REF!,0))</f>
        <v>#REF!</v>
      </c>
      <c r="AQ85" s="34" t="e">
        <f>INDEX(#REF!,MATCH(AQ$130,#REF!,0),MATCH($A85,#REF!,0))</f>
        <v>#REF!</v>
      </c>
      <c r="AR85" s="34" t="e">
        <f>INDEX(#REF!,MATCH(AR$130,#REF!,0),MATCH($A85,#REF!,0))</f>
        <v>#REF!</v>
      </c>
      <c r="AS85" s="34" t="e">
        <f>INDEX(#REF!,MATCH(AS$130,#REF!,0),MATCH($A85,#REF!,0))</f>
        <v>#REF!</v>
      </c>
      <c r="AT85" s="34" t="e">
        <f>INDEX(#REF!,MATCH(AT$130,#REF!,0),MATCH($A85,#REF!,0))</f>
        <v>#REF!</v>
      </c>
      <c r="AU85" s="34" t="e">
        <f>INDEX(#REF!,MATCH(AU$130,#REF!,0),MATCH($A85,#REF!,0))</f>
        <v>#REF!</v>
      </c>
      <c r="AV85" s="34" t="e">
        <f>INDEX(#REF!,MATCH(AV$130,#REF!,0),MATCH($A85,#REF!,0))</f>
        <v>#REF!</v>
      </c>
      <c r="AW85" s="34" t="e">
        <f>INDEX(#REF!,MATCH(AW$130,#REF!,0),MATCH($A85,#REF!,0))</f>
        <v>#REF!</v>
      </c>
      <c r="AX85" s="34" t="e">
        <f>INDEX(#REF!,MATCH(AX$130,#REF!,0),MATCH($A85,#REF!,0))</f>
        <v>#REF!</v>
      </c>
      <c r="AY85" s="34" t="e">
        <f>INDEX(#REF!,MATCH(AY$130,#REF!,0),MATCH($A85,#REF!,0))</f>
        <v>#REF!</v>
      </c>
      <c r="AZ85" s="34" t="e">
        <f>INDEX(#REF!,MATCH(AZ$130,#REF!,0),MATCH($A85,#REF!,0))</f>
        <v>#REF!</v>
      </c>
      <c r="BA85" s="34" t="e">
        <f>INDEX(#REF!,MATCH(BA$130,#REF!,0),MATCH($A85,#REF!,0))</f>
        <v>#REF!</v>
      </c>
      <c r="BB85" s="34" t="e">
        <f>INDEX(#REF!,MATCH(BB$130,#REF!,0),MATCH($A85,#REF!,0))</f>
        <v>#REF!</v>
      </c>
      <c r="BC85" s="34" t="e">
        <f>INDEX(#REF!,MATCH(BC$130,#REF!,0),MATCH($A85,#REF!,0))</f>
        <v>#REF!</v>
      </c>
      <c r="BD85" s="34" t="e">
        <f>INDEX(#REF!,MATCH(BD$130,#REF!,0),MATCH($A85,#REF!,0))</f>
        <v>#REF!</v>
      </c>
      <c r="BE85" s="34" t="e">
        <f>INDEX(#REF!,MATCH(BE$130,#REF!,0),MATCH($A85,#REF!,0))</f>
        <v>#REF!</v>
      </c>
      <c r="BF85" s="34" t="e">
        <f>INDEX(#REF!,MATCH(BF$130,#REF!,0),MATCH($A85,#REF!,0))</f>
        <v>#REF!</v>
      </c>
      <c r="BG85" s="34" t="e">
        <f>INDEX(#REF!,MATCH(BG$130,#REF!,0),MATCH($A85,#REF!,0))</f>
        <v>#REF!</v>
      </c>
      <c r="BH85" s="34" t="e">
        <f>INDEX(#REF!,MATCH(BH$130,#REF!,0),MATCH($A85,#REF!,0))</f>
        <v>#REF!</v>
      </c>
      <c r="BI85" s="34" t="e">
        <f>INDEX(#REF!,MATCH(BI$130,#REF!,0),MATCH($A85,#REF!,0))</f>
        <v>#REF!</v>
      </c>
      <c r="BJ85" s="34" t="e">
        <f>INDEX(#REF!,MATCH(BJ$130,#REF!,0),MATCH($A85,#REF!,0))</f>
        <v>#REF!</v>
      </c>
      <c r="BK85" s="34" t="e">
        <f>INDEX(#REF!,MATCH(BK$130,#REF!,0),MATCH($A85,#REF!,0))</f>
        <v>#REF!</v>
      </c>
      <c r="BL85" s="34" t="e">
        <f>INDEX(#REF!,MATCH(BL$130,#REF!,0),MATCH($A85,#REF!,0))</f>
        <v>#REF!</v>
      </c>
      <c r="BM85" s="34" t="e">
        <f>INDEX(#REF!,MATCH(BM$130,#REF!,0),MATCH($A85,#REF!,0))</f>
        <v>#REF!</v>
      </c>
      <c r="BN85" s="34" t="e">
        <f>INDEX(#REF!,MATCH(BN$130,#REF!,0),MATCH($A85,#REF!,0))</f>
        <v>#REF!</v>
      </c>
      <c r="BO85" s="34" t="e">
        <f>INDEX(#REF!,MATCH(BO$130,#REF!,0),MATCH($A85,#REF!,0))</f>
        <v>#REF!</v>
      </c>
      <c r="BP85" s="34" t="e">
        <f>INDEX(#REF!,MATCH(BP$130,#REF!,0),MATCH($A85,#REF!,0))</f>
        <v>#REF!</v>
      </c>
      <c r="BQ85" s="34" t="e">
        <f>INDEX(#REF!,MATCH(BQ$130,#REF!,0),MATCH($A85,#REF!,0))</f>
        <v>#REF!</v>
      </c>
    </row>
    <row r="86" spans="1:69" ht="12" customHeight="1">
      <c r="A86" s="179">
        <v>78</v>
      </c>
      <c r="B86" s="44" t="s">
        <v>38</v>
      </c>
      <c r="C86" s="127" t="s">
        <v>17</v>
      </c>
      <c r="D86" s="34" t="e">
        <f>INDEX(#REF!,MATCH(D$130,#REF!,0),MATCH($A86,#REF!,0))</f>
        <v>#REF!</v>
      </c>
      <c r="E86" s="34" t="e">
        <f>INDEX(#REF!,MATCH(E$130,#REF!,0),MATCH($A86,#REF!,0))</f>
        <v>#REF!</v>
      </c>
      <c r="F86" s="34" t="e">
        <f>INDEX(#REF!,MATCH(F$130,#REF!,0),MATCH($A86,#REF!,0))</f>
        <v>#REF!</v>
      </c>
      <c r="G86" s="34" t="e">
        <f>INDEX(#REF!,MATCH(G$130,#REF!,0),MATCH($A86,#REF!,0))</f>
        <v>#REF!</v>
      </c>
      <c r="H86" s="34" t="e">
        <f>INDEX(#REF!,MATCH(H$130,#REF!,0),MATCH($A86,#REF!,0))</f>
        <v>#REF!</v>
      </c>
      <c r="I86" s="34" t="e">
        <f>INDEX(#REF!,MATCH(I$130,#REF!,0),MATCH($A86,#REF!,0))</f>
        <v>#REF!</v>
      </c>
      <c r="J86" s="34" t="e">
        <f>INDEX(#REF!,MATCH(J$130,#REF!,0),MATCH($A86,#REF!,0))</f>
        <v>#REF!</v>
      </c>
      <c r="K86" s="34" t="e">
        <f>INDEX(#REF!,MATCH(K$130,#REF!,0),MATCH($A86,#REF!,0))</f>
        <v>#REF!</v>
      </c>
      <c r="L86" s="34" t="e">
        <f>INDEX(#REF!,MATCH(L$130,#REF!,0),MATCH($A86,#REF!,0))</f>
        <v>#REF!</v>
      </c>
      <c r="M86" s="34" t="e">
        <f>INDEX(#REF!,MATCH(M$130,#REF!,0),MATCH($A86,#REF!,0))</f>
        <v>#REF!</v>
      </c>
      <c r="N86" s="34" t="e">
        <f>INDEX(#REF!,MATCH(N$130,#REF!,0),MATCH($A86,#REF!,0))</f>
        <v>#REF!</v>
      </c>
      <c r="O86" s="34" t="e">
        <f>INDEX(#REF!,MATCH(O$130,#REF!,0),MATCH($A86,#REF!,0))</f>
        <v>#REF!</v>
      </c>
      <c r="P86" s="34" t="e">
        <f>INDEX(#REF!,MATCH(P$130,#REF!,0),MATCH($A86,#REF!,0))</f>
        <v>#REF!</v>
      </c>
      <c r="Q86" s="34" t="e">
        <f>INDEX(#REF!,MATCH(Q$130,#REF!,0),MATCH($A86,#REF!,0))</f>
        <v>#REF!</v>
      </c>
      <c r="R86" s="34" t="e">
        <f>INDEX(#REF!,MATCH(R$130,#REF!,0),MATCH($A86,#REF!,0))</f>
        <v>#REF!</v>
      </c>
      <c r="S86" s="34" t="e">
        <f>INDEX(#REF!,MATCH(S$130,#REF!,0),MATCH($A86,#REF!,0))</f>
        <v>#REF!</v>
      </c>
      <c r="T86" s="34" t="e">
        <f>INDEX(#REF!,MATCH(T$130,#REF!,0),MATCH($A86,#REF!,0))</f>
        <v>#REF!</v>
      </c>
      <c r="U86" s="34" t="e">
        <f>INDEX(#REF!,MATCH(U$130,#REF!,0),MATCH($A86,#REF!,0))</f>
        <v>#REF!</v>
      </c>
      <c r="V86" s="34" t="e">
        <f>INDEX(#REF!,MATCH(V$130,#REF!,0),MATCH($A86,#REF!,0))</f>
        <v>#REF!</v>
      </c>
      <c r="W86" s="34" t="e">
        <f>INDEX(#REF!,MATCH(W$130,#REF!,0),MATCH($A86,#REF!,0))</f>
        <v>#REF!</v>
      </c>
      <c r="X86" s="34" t="e">
        <f>INDEX(#REF!,MATCH(X$130,#REF!,0),MATCH($A86,#REF!,0))</f>
        <v>#REF!</v>
      </c>
      <c r="Y86" s="34" t="e">
        <f>INDEX(#REF!,MATCH(Y$130,#REF!,0),MATCH($A86,#REF!,0))</f>
        <v>#REF!</v>
      </c>
      <c r="Z86" s="34" t="e">
        <f>INDEX(#REF!,MATCH(Z$130,#REF!,0),MATCH($A86,#REF!,0))</f>
        <v>#REF!</v>
      </c>
      <c r="AA86" s="34" t="e">
        <f>INDEX(#REF!,MATCH(AA$130,#REF!,0),MATCH($A86,#REF!,0))</f>
        <v>#REF!</v>
      </c>
      <c r="AB86" s="34" t="e">
        <f>INDEX(#REF!,MATCH(AB$130,#REF!,0),MATCH($A86,#REF!,0))</f>
        <v>#REF!</v>
      </c>
      <c r="AC86" s="34" t="e">
        <f>INDEX(#REF!,MATCH(AC$130,#REF!,0),MATCH($A86,#REF!,0))</f>
        <v>#REF!</v>
      </c>
      <c r="AD86" s="34" t="e">
        <f>INDEX(#REF!,MATCH(AD$130,#REF!,0),MATCH($A86,#REF!,0))</f>
        <v>#REF!</v>
      </c>
      <c r="AE86" s="34" t="e">
        <f>INDEX(#REF!,MATCH(AE$130,#REF!,0),MATCH($A86,#REF!,0))</f>
        <v>#REF!</v>
      </c>
      <c r="AF86" s="34" t="e">
        <f>INDEX(#REF!,MATCH(AF$130,#REF!,0),MATCH($A86,#REF!,0))</f>
        <v>#REF!</v>
      </c>
      <c r="AG86" s="34" t="e">
        <f>INDEX(#REF!,MATCH(AG$130,#REF!,0),MATCH($A86,#REF!,0))</f>
        <v>#REF!</v>
      </c>
      <c r="AH86" s="34" t="e">
        <f>INDEX(#REF!,MATCH(AH$130,#REF!,0),MATCH($A86,#REF!,0))</f>
        <v>#REF!</v>
      </c>
      <c r="AI86" s="34" t="e">
        <f>INDEX(#REF!,MATCH(AI$130,#REF!,0),MATCH($A86,#REF!,0))</f>
        <v>#REF!</v>
      </c>
      <c r="AJ86" s="34" t="e">
        <f>INDEX(#REF!,MATCH(AJ$130,#REF!,0),MATCH($A86,#REF!,0))</f>
        <v>#REF!</v>
      </c>
      <c r="AK86" s="34" t="e">
        <f>INDEX(#REF!,MATCH(AK$130,#REF!,0),MATCH($A86,#REF!,0))</f>
        <v>#REF!</v>
      </c>
      <c r="AL86" s="34" t="e">
        <f>INDEX(#REF!,MATCH(AL$130,#REF!,0),MATCH($A86,#REF!,0))</f>
        <v>#REF!</v>
      </c>
      <c r="AM86" s="34" t="e">
        <f>INDEX(#REF!,MATCH(AM$130,#REF!,0),MATCH($A86,#REF!,0))</f>
        <v>#REF!</v>
      </c>
      <c r="AN86" s="34" t="e">
        <f>INDEX(#REF!,MATCH(AN$130,#REF!,0),MATCH($A86,#REF!,0))</f>
        <v>#REF!</v>
      </c>
      <c r="AO86" s="34" t="e">
        <f>INDEX(#REF!,MATCH(AO$130,#REF!,0),MATCH($A86,#REF!,0))</f>
        <v>#REF!</v>
      </c>
      <c r="AP86" s="34" t="e">
        <f>INDEX(#REF!,MATCH(AP$130,#REF!,0),MATCH($A86,#REF!,0))</f>
        <v>#REF!</v>
      </c>
      <c r="AQ86" s="34" t="e">
        <f>INDEX(#REF!,MATCH(AQ$130,#REF!,0),MATCH($A86,#REF!,0))</f>
        <v>#REF!</v>
      </c>
      <c r="AR86" s="34" t="e">
        <f>INDEX(#REF!,MATCH(AR$130,#REF!,0),MATCH($A86,#REF!,0))</f>
        <v>#REF!</v>
      </c>
      <c r="AS86" s="34" t="e">
        <f>INDEX(#REF!,MATCH(AS$130,#REF!,0),MATCH($A86,#REF!,0))</f>
        <v>#REF!</v>
      </c>
      <c r="AT86" s="34" t="e">
        <f>INDEX(#REF!,MATCH(AT$130,#REF!,0),MATCH($A86,#REF!,0))</f>
        <v>#REF!</v>
      </c>
      <c r="AU86" s="34" t="e">
        <f>INDEX(#REF!,MATCH(AU$130,#REF!,0),MATCH($A86,#REF!,0))</f>
        <v>#REF!</v>
      </c>
      <c r="AV86" s="34" t="e">
        <f>INDEX(#REF!,MATCH(AV$130,#REF!,0),MATCH($A86,#REF!,0))</f>
        <v>#REF!</v>
      </c>
      <c r="AW86" s="34" t="e">
        <f>INDEX(#REF!,MATCH(AW$130,#REF!,0),MATCH($A86,#REF!,0))</f>
        <v>#REF!</v>
      </c>
      <c r="AX86" s="34" t="e">
        <f>INDEX(#REF!,MATCH(AX$130,#REF!,0),MATCH($A86,#REF!,0))</f>
        <v>#REF!</v>
      </c>
      <c r="AY86" s="34" t="e">
        <f>INDEX(#REF!,MATCH(AY$130,#REF!,0),MATCH($A86,#REF!,0))</f>
        <v>#REF!</v>
      </c>
      <c r="AZ86" s="34" t="e">
        <f>INDEX(#REF!,MATCH(AZ$130,#REF!,0),MATCH($A86,#REF!,0))</f>
        <v>#REF!</v>
      </c>
      <c r="BA86" s="34" t="e">
        <f>INDEX(#REF!,MATCH(BA$130,#REF!,0),MATCH($A86,#REF!,0))</f>
        <v>#REF!</v>
      </c>
      <c r="BB86" s="34" t="e">
        <f>INDEX(#REF!,MATCH(BB$130,#REF!,0),MATCH($A86,#REF!,0))</f>
        <v>#REF!</v>
      </c>
      <c r="BC86" s="34" t="e">
        <f>INDEX(#REF!,MATCH(BC$130,#REF!,0),MATCH($A86,#REF!,0))</f>
        <v>#REF!</v>
      </c>
      <c r="BD86" s="34" t="e">
        <f>INDEX(#REF!,MATCH(BD$130,#REF!,0),MATCH($A86,#REF!,0))</f>
        <v>#REF!</v>
      </c>
      <c r="BE86" s="34" t="e">
        <f>INDEX(#REF!,MATCH(BE$130,#REF!,0),MATCH($A86,#REF!,0))</f>
        <v>#REF!</v>
      </c>
      <c r="BF86" s="34" t="e">
        <f>INDEX(#REF!,MATCH(BF$130,#REF!,0),MATCH($A86,#REF!,0))</f>
        <v>#REF!</v>
      </c>
      <c r="BG86" s="34" t="e">
        <f>INDEX(#REF!,MATCH(BG$130,#REF!,0),MATCH($A86,#REF!,0))</f>
        <v>#REF!</v>
      </c>
      <c r="BH86" s="34" t="e">
        <f>INDEX(#REF!,MATCH(BH$130,#REF!,0),MATCH($A86,#REF!,0))</f>
        <v>#REF!</v>
      </c>
      <c r="BI86" s="34" t="e">
        <f>INDEX(#REF!,MATCH(BI$130,#REF!,0),MATCH($A86,#REF!,0))</f>
        <v>#REF!</v>
      </c>
      <c r="BJ86" s="34" t="e">
        <f>INDEX(#REF!,MATCH(BJ$130,#REF!,0),MATCH($A86,#REF!,0))</f>
        <v>#REF!</v>
      </c>
      <c r="BK86" s="34" t="e">
        <f>INDEX(#REF!,MATCH(BK$130,#REF!,0),MATCH($A86,#REF!,0))</f>
        <v>#REF!</v>
      </c>
      <c r="BL86" s="34" t="e">
        <f>INDEX(#REF!,MATCH(BL$130,#REF!,0),MATCH($A86,#REF!,0))</f>
        <v>#REF!</v>
      </c>
      <c r="BM86" s="34" t="e">
        <f>INDEX(#REF!,MATCH(BM$130,#REF!,0),MATCH($A86,#REF!,0))</f>
        <v>#REF!</v>
      </c>
      <c r="BN86" s="34" t="e">
        <f>INDEX(#REF!,MATCH(BN$130,#REF!,0),MATCH($A86,#REF!,0))</f>
        <v>#REF!</v>
      </c>
      <c r="BO86" s="34" t="e">
        <f>INDEX(#REF!,MATCH(BO$130,#REF!,0),MATCH($A86,#REF!,0))</f>
        <v>#REF!</v>
      </c>
      <c r="BP86" s="34" t="e">
        <f>INDEX(#REF!,MATCH(BP$130,#REF!,0),MATCH($A86,#REF!,0))</f>
        <v>#REF!</v>
      </c>
      <c r="BQ86" s="34" t="e">
        <f>INDEX(#REF!,MATCH(BQ$130,#REF!,0),MATCH($A86,#REF!,0))</f>
        <v>#REF!</v>
      </c>
    </row>
    <row r="87" spans="1:69" ht="12" customHeight="1">
      <c r="A87" s="179">
        <v>79</v>
      </c>
      <c r="B87" s="126" t="s">
        <v>49</v>
      </c>
      <c r="C87" s="127" t="s">
        <v>0</v>
      </c>
      <c r="D87" s="34" t="e">
        <f>INDEX(#REF!,MATCH(D$130,#REF!,0),MATCH($A87,#REF!,0))</f>
        <v>#REF!</v>
      </c>
      <c r="E87" s="34" t="e">
        <f>INDEX(#REF!,MATCH(E$130,#REF!,0),MATCH($A87,#REF!,0))</f>
        <v>#REF!</v>
      </c>
      <c r="F87" s="34" t="e">
        <f>INDEX(#REF!,MATCH(F$130,#REF!,0),MATCH($A87,#REF!,0))</f>
        <v>#REF!</v>
      </c>
      <c r="G87" s="34" t="e">
        <f>INDEX(#REF!,MATCH(G$130,#REF!,0),MATCH($A87,#REF!,0))</f>
        <v>#REF!</v>
      </c>
      <c r="H87" s="34" t="e">
        <f>INDEX(#REF!,MATCH(H$130,#REF!,0),MATCH($A87,#REF!,0))</f>
        <v>#REF!</v>
      </c>
      <c r="I87" s="34" t="e">
        <f>INDEX(#REF!,MATCH(I$130,#REF!,0),MATCH($A87,#REF!,0))</f>
        <v>#REF!</v>
      </c>
      <c r="J87" s="34" t="e">
        <f>INDEX(#REF!,MATCH(J$130,#REF!,0),MATCH($A87,#REF!,0))</f>
        <v>#REF!</v>
      </c>
      <c r="K87" s="34" t="e">
        <f>INDEX(#REF!,MATCH(K$130,#REF!,0),MATCH($A87,#REF!,0))</f>
        <v>#REF!</v>
      </c>
      <c r="L87" s="34" t="e">
        <f>INDEX(#REF!,MATCH(L$130,#REF!,0),MATCH($A87,#REF!,0))</f>
        <v>#REF!</v>
      </c>
      <c r="M87" s="34" t="e">
        <f>INDEX(#REF!,MATCH(M$130,#REF!,0),MATCH($A87,#REF!,0))</f>
        <v>#REF!</v>
      </c>
      <c r="N87" s="34" t="e">
        <f>INDEX(#REF!,MATCH(N$130,#REF!,0),MATCH($A87,#REF!,0))</f>
        <v>#REF!</v>
      </c>
      <c r="O87" s="34" t="e">
        <f>INDEX(#REF!,MATCH(O$130,#REF!,0),MATCH($A87,#REF!,0))</f>
        <v>#REF!</v>
      </c>
      <c r="P87" s="34" t="e">
        <f>INDEX(#REF!,MATCH(P$130,#REF!,0),MATCH($A87,#REF!,0))</f>
        <v>#REF!</v>
      </c>
      <c r="Q87" s="34" t="e">
        <f>INDEX(#REF!,MATCH(Q$130,#REF!,0),MATCH($A87,#REF!,0))</f>
        <v>#REF!</v>
      </c>
      <c r="R87" s="34" t="e">
        <f>INDEX(#REF!,MATCH(R$130,#REF!,0),MATCH($A87,#REF!,0))</f>
        <v>#REF!</v>
      </c>
      <c r="S87" s="34" t="e">
        <f>INDEX(#REF!,MATCH(S$130,#REF!,0),MATCH($A87,#REF!,0))</f>
        <v>#REF!</v>
      </c>
      <c r="T87" s="34" t="e">
        <f>INDEX(#REF!,MATCH(T$130,#REF!,0),MATCH($A87,#REF!,0))</f>
        <v>#REF!</v>
      </c>
      <c r="U87" s="34" t="e">
        <f>INDEX(#REF!,MATCH(U$130,#REF!,0),MATCH($A87,#REF!,0))</f>
        <v>#REF!</v>
      </c>
      <c r="V87" s="34" t="e">
        <f>INDEX(#REF!,MATCH(V$130,#REF!,0),MATCH($A87,#REF!,0))</f>
        <v>#REF!</v>
      </c>
      <c r="W87" s="34" t="e">
        <f>INDEX(#REF!,MATCH(W$130,#REF!,0),MATCH($A87,#REF!,0))</f>
        <v>#REF!</v>
      </c>
      <c r="X87" s="34" t="e">
        <f>INDEX(#REF!,MATCH(X$130,#REF!,0),MATCH($A87,#REF!,0))</f>
        <v>#REF!</v>
      </c>
      <c r="Y87" s="34" t="e">
        <f>INDEX(#REF!,MATCH(Y$130,#REF!,0),MATCH($A87,#REF!,0))</f>
        <v>#REF!</v>
      </c>
      <c r="Z87" s="34" t="e">
        <f>INDEX(#REF!,MATCH(Z$130,#REF!,0),MATCH($A87,#REF!,0))</f>
        <v>#REF!</v>
      </c>
      <c r="AA87" s="34" t="e">
        <f>INDEX(#REF!,MATCH(AA$130,#REF!,0),MATCH($A87,#REF!,0))</f>
        <v>#REF!</v>
      </c>
      <c r="AB87" s="34" t="e">
        <f>INDEX(#REF!,MATCH(AB$130,#REF!,0),MATCH($A87,#REF!,0))</f>
        <v>#REF!</v>
      </c>
      <c r="AC87" s="34" t="e">
        <f>INDEX(#REF!,MATCH(AC$130,#REF!,0),MATCH($A87,#REF!,0))</f>
        <v>#REF!</v>
      </c>
      <c r="AD87" s="34" t="e">
        <f>INDEX(#REF!,MATCH(AD$130,#REF!,0),MATCH($A87,#REF!,0))</f>
        <v>#REF!</v>
      </c>
      <c r="AE87" s="34" t="e">
        <f>INDEX(#REF!,MATCH(AE$130,#REF!,0),MATCH($A87,#REF!,0))</f>
        <v>#REF!</v>
      </c>
      <c r="AF87" s="34" t="e">
        <f>INDEX(#REF!,MATCH(AF$130,#REF!,0),MATCH($A87,#REF!,0))</f>
        <v>#REF!</v>
      </c>
      <c r="AG87" s="34" t="e">
        <f>INDEX(#REF!,MATCH(AG$130,#REF!,0),MATCH($A87,#REF!,0))</f>
        <v>#REF!</v>
      </c>
      <c r="AH87" s="34" t="e">
        <f>INDEX(#REF!,MATCH(AH$130,#REF!,0),MATCH($A87,#REF!,0))</f>
        <v>#REF!</v>
      </c>
      <c r="AI87" s="34" t="e">
        <f>INDEX(#REF!,MATCH(AI$130,#REF!,0),MATCH($A87,#REF!,0))</f>
        <v>#REF!</v>
      </c>
      <c r="AJ87" s="34" t="e">
        <f>INDEX(#REF!,MATCH(AJ$130,#REF!,0),MATCH($A87,#REF!,0))</f>
        <v>#REF!</v>
      </c>
      <c r="AK87" s="34" t="e">
        <f>INDEX(#REF!,MATCH(AK$130,#REF!,0),MATCH($A87,#REF!,0))</f>
        <v>#REF!</v>
      </c>
      <c r="AL87" s="34" t="e">
        <f>INDEX(#REF!,MATCH(AL$130,#REF!,0),MATCH($A87,#REF!,0))</f>
        <v>#REF!</v>
      </c>
      <c r="AM87" s="34" t="e">
        <f>INDEX(#REF!,MATCH(AM$130,#REF!,0),MATCH($A87,#REF!,0))</f>
        <v>#REF!</v>
      </c>
      <c r="AN87" s="34" t="e">
        <f>INDEX(#REF!,MATCH(AN$130,#REF!,0),MATCH($A87,#REF!,0))</f>
        <v>#REF!</v>
      </c>
      <c r="AO87" s="34" t="e">
        <f>INDEX(#REF!,MATCH(AO$130,#REF!,0),MATCH($A87,#REF!,0))</f>
        <v>#REF!</v>
      </c>
      <c r="AP87" s="34" t="e">
        <f>INDEX(#REF!,MATCH(AP$130,#REF!,0),MATCH($A87,#REF!,0))</f>
        <v>#REF!</v>
      </c>
      <c r="AQ87" s="34" t="e">
        <f>INDEX(#REF!,MATCH(AQ$130,#REF!,0),MATCH($A87,#REF!,0))</f>
        <v>#REF!</v>
      </c>
      <c r="AR87" s="34" t="e">
        <f>INDEX(#REF!,MATCH(AR$130,#REF!,0),MATCH($A87,#REF!,0))</f>
        <v>#REF!</v>
      </c>
      <c r="AS87" s="34" t="e">
        <f>INDEX(#REF!,MATCH(AS$130,#REF!,0),MATCH($A87,#REF!,0))</f>
        <v>#REF!</v>
      </c>
      <c r="AT87" s="34" t="e">
        <f>INDEX(#REF!,MATCH(AT$130,#REF!,0),MATCH($A87,#REF!,0))</f>
        <v>#REF!</v>
      </c>
      <c r="AU87" s="34" t="e">
        <f>INDEX(#REF!,MATCH(AU$130,#REF!,0),MATCH($A87,#REF!,0))</f>
        <v>#REF!</v>
      </c>
      <c r="AV87" s="34" t="e">
        <f>INDEX(#REF!,MATCH(AV$130,#REF!,0),MATCH($A87,#REF!,0))</f>
        <v>#REF!</v>
      </c>
      <c r="AW87" s="34" t="e">
        <f>INDEX(#REF!,MATCH(AW$130,#REF!,0),MATCH($A87,#REF!,0))</f>
        <v>#REF!</v>
      </c>
      <c r="AX87" s="34" t="e">
        <f>INDEX(#REF!,MATCH(AX$130,#REF!,0),MATCH($A87,#REF!,0))</f>
        <v>#REF!</v>
      </c>
      <c r="AY87" s="34" t="e">
        <f>INDEX(#REF!,MATCH(AY$130,#REF!,0),MATCH($A87,#REF!,0))</f>
        <v>#REF!</v>
      </c>
      <c r="AZ87" s="34" t="e">
        <f>INDEX(#REF!,MATCH(AZ$130,#REF!,0),MATCH($A87,#REF!,0))</f>
        <v>#REF!</v>
      </c>
      <c r="BA87" s="34" t="e">
        <f>INDEX(#REF!,MATCH(BA$130,#REF!,0),MATCH($A87,#REF!,0))</f>
        <v>#REF!</v>
      </c>
      <c r="BB87" s="34" t="e">
        <f>INDEX(#REF!,MATCH(BB$130,#REF!,0),MATCH($A87,#REF!,0))</f>
        <v>#REF!</v>
      </c>
      <c r="BC87" s="34" t="e">
        <f>INDEX(#REF!,MATCH(BC$130,#REF!,0),MATCH($A87,#REF!,0))</f>
        <v>#REF!</v>
      </c>
      <c r="BD87" s="34" t="e">
        <f>INDEX(#REF!,MATCH(BD$130,#REF!,0),MATCH($A87,#REF!,0))</f>
        <v>#REF!</v>
      </c>
      <c r="BE87" s="34" t="e">
        <f>INDEX(#REF!,MATCH(BE$130,#REF!,0),MATCH($A87,#REF!,0))</f>
        <v>#REF!</v>
      </c>
      <c r="BF87" s="34" t="e">
        <f>INDEX(#REF!,MATCH(BF$130,#REF!,0),MATCH($A87,#REF!,0))</f>
        <v>#REF!</v>
      </c>
      <c r="BG87" s="34" t="e">
        <f>INDEX(#REF!,MATCH(BG$130,#REF!,0),MATCH($A87,#REF!,0))</f>
        <v>#REF!</v>
      </c>
      <c r="BH87" s="34" t="e">
        <f>INDEX(#REF!,MATCH(BH$130,#REF!,0),MATCH($A87,#REF!,0))</f>
        <v>#REF!</v>
      </c>
      <c r="BI87" s="34" t="e">
        <f>INDEX(#REF!,MATCH(BI$130,#REF!,0),MATCH($A87,#REF!,0))</f>
        <v>#REF!</v>
      </c>
      <c r="BJ87" s="34" t="e">
        <f>INDEX(#REF!,MATCH(BJ$130,#REF!,0),MATCH($A87,#REF!,0))</f>
        <v>#REF!</v>
      </c>
      <c r="BK87" s="34" t="e">
        <f>INDEX(#REF!,MATCH(BK$130,#REF!,0),MATCH($A87,#REF!,0))</f>
        <v>#REF!</v>
      </c>
      <c r="BL87" s="34" t="e">
        <f>INDEX(#REF!,MATCH(BL$130,#REF!,0),MATCH($A87,#REF!,0))</f>
        <v>#REF!</v>
      </c>
      <c r="BM87" s="34" t="e">
        <f>INDEX(#REF!,MATCH(BM$130,#REF!,0),MATCH($A87,#REF!,0))</f>
        <v>#REF!</v>
      </c>
      <c r="BN87" s="34" t="e">
        <f>INDEX(#REF!,MATCH(BN$130,#REF!,0),MATCH($A87,#REF!,0))</f>
        <v>#REF!</v>
      </c>
      <c r="BO87" s="34" t="e">
        <f>INDEX(#REF!,MATCH(BO$130,#REF!,0),MATCH($A87,#REF!,0))</f>
        <v>#REF!</v>
      </c>
      <c r="BP87" s="34" t="e">
        <f>INDEX(#REF!,MATCH(BP$130,#REF!,0),MATCH($A87,#REF!,0))</f>
        <v>#REF!</v>
      </c>
      <c r="BQ87" s="34" t="e">
        <f>INDEX(#REF!,MATCH(BQ$130,#REF!,0),MATCH($A87,#REF!,0))</f>
        <v>#REF!</v>
      </c>
    </row>
    <row r="88" spans="1:69" ht="12" customHeight="1">
      <c r="A88" s="179">
        <v>80</v>
      </c>
      <c r="B88" s="135" t="s">
        <v>50</v>
      </c>
      <c r="C88" s="136" t="s">
        <v>0</v>
      </c>
      <c r="D88" s="69" t="e">
        <f>INDEX(#REF!,MATCH(D$130,#REF!,0),MATCH($A88,#REF!,0))</f>
        <v>#REF!</v>
      </c>
      <c r="E88" s="69" t="e">
        <f>INDEX(#REF!,MATCH(E$130,#REF!,0),MATCH($A88,#REF!,0))</f>
        <v>#REF!</v>
      </c>
      <c r="F88" s="69" t="e">
        <f>INDEX(#REF!,MATCH(F$130,#REF!,0),MATCH($A88,#REF!,0))</f>
        <v>#REF!</v>
      </c>
      <c r="G88" s="69" t="e">
        <f>INDEX(#REF!,MATCH(G$130,#REF!,0),MATCH($A88,#REF!,0))</f>
        <v>#REF!</v>
      </c>
      <c r="H88" s="69" t="e">
        <f>INDEX(#REF!,MATCH(H$130,#REF!,0),MATCH($A88,#REF!,0))</f>
        <v>#REF!</v>
      </c>
      <c r="I88" s="69" t="e">
        <f>INDEX(#REF!,MATCH(I$130,#REF!,0),MATCH($A88,#REF!,0))</f>
        <v>#REF!</v>
      </c>
      <c r="J88" s="69" t="e">
        <f>INDEX(#REF!,MATCH(J$130,#REF!,0),MATCH($A88,#REF!,0))</f>
        <v>#REF!</v>
      </c>
      <c r="K88" s="69" t="e">
        <f>INDEX(#REF!,MATCH(K$130,#REF!,0),MATCH($A88,#REF!,0))</f>
        <v>#REF!</v>
      </c>
      <c r="L88" s="69" t="e">
        <f>INDEX(#REF!,MATCH(L$130,#REF!,0),MATCH($A88,#REF!,0))</f>
        <v>#REF!</v>
      </c>
      <c r="M88" s="69" t="e">
        <f>INDEX(#REF!,MATCH(M$130,#REF!,0),MATCH($A88,#REF!,0))</f>
        <v>#REF!</v>
      </c>
      <c r="N88" s="69" t="e">
        <f>INDEX(#REF!,MATCH(N$130,#REF!,0),MATCH($A88,#REF!,0))</f>
        <v>#REF!</v>
      </c>
      <c r="O88" s="69" t="e">
        <f>INDEX(#REF!,MATCH(O$130,#REF!,0),MATCH($A88,#REF!,0))</f>
        <v>#REF!</v>
      </c>
      <c r="P88" s="69" t="e">
        <f>INDEX(#REF!,MATCH(P$130,#REF!,0),MATCH($A88,#REF!,0))</f>
        <v>#REF!</v>
      </c>
      <c r="Q88" s="69" t="e">
        <f>INDEX(#REF!,MATCH(Q$130,#REF!,0),MATCH($A88,#REF!,0))</f>
        <v>#REF!</v>
      </c>
      <c r="R88" s="69" t="e">
        <f>INDEX(#REF!,MATCH(R$130,#REF!,0),MATCH($A88,#REF!,0))</f>
        <v>#REF!</v>
      </c>
      <c r="S88" s="69" t="e">
        <f>INDEX(#REF!,MATCH(S$130,#REF!,0),MATCH($A88,#REF!,0))</f>
        <v>#REF!</v>
      </c>
      <c r="T88" s="69" t="e">
        <f>INDEX(#REF!,MATCH(T$130,#REF!,0),MATCH($A88,#REF!,0))</f>
        <v>#REF!</v>
      </c>
      <c r="U88" s="69" t="e">
        <f>INDEX(#REF!,MATCH(U$130,#REF!,0),MATCH($A88,#REF!,0))</f>
        <v>#REF!</v>
      </c>
      <c r="V88" s="69" t="e">
        <f>INDEX(#REF!,MATCH(V$130,#REF!,0),MATCH($A88,#REF!,0))</f>
        <v>#REF!</v>
      </c>
      <c r="W88" s="69" t="e">
        <f>INDEX(#REF!,MATCH(W$130,#REF!,0),MATCH($A88,#REF!,0))</f>
        <v>#REF!</v>
      </c>
      <c r="X88" s="69" t="e">
        <f>INDEX(#REF!,MATCH(X$130,#REF!,0),MATCH($A88,#REF!,0))</f>
        <v>#REF!</v>
      </c>
      <c r="Y88" s="69" t="e">
        <f>INDEX(#REF!,MATCH(Y$130,#REF!,0),MATCH($A88,#REF!,0))</f>
        <v>#REF!</v>
      </c>
      <c r="Z88" s="69" t="e">
        <f>INDEX(#REF!,MATCH(Z$130,#REF!,0),MATCH($A88,#REF!,0))</f>
        <v>#REF!</v>
      </c>
      <c r="AA88" s="69" t="e">
        <f>INDEX(#REF!,MATCH(AA$130,#REF!,0),MATCH($A88,#REF!,0))</f>
        <v>#REF!</v>
      </c>
      <c r="AB88" s="69" t="e">
        <f>INDEX(#REF!,MATCH(AB$130,#REF!,0),MATCH($A88,#REF!,0))</f>
        <v>#REF!</v>
      </c>
      <c r="AC88" s="69" t="e">
        <f>INDEX(#REF!,MATCH(AC$130,#REF!,0),MATCH($A88,#REF!,0))</f>
        <v>#REF!</v>
      </c>
      <c r="AD88" s="69" t="e">
        <f>INDEX(#REF!,MATCH(AD$130,#REF!,0),MATCH($A88,#REF!,0))</f>
        <v>#REF!</v>
      </c>
      <c r="AE88" s="69" t="e">
        <f>INDEX(#REF!,MATCH(AE$130,#REF!,0),MATCH($A88,#REF!,0))</f>
        <v>#REF!</v>
      </c>
      <c r="AF88" s="69" t="e">
        <f>INDEX(#REF!,MATCH(AF$130,#REF!,0),MATCH($A88,#REF!,0))</f>
        <v>#REF!</v>
      </c>
      <c r="AG88" s="69" t="e">
        <f>INDEX(#REF!,MATCH(AG$130,#REF!,0),MATCH($A88,#REF!,0))</f>
        <v>#REF!</v>
      </c>
      <c r="AH88" s="69" t="e">
        <f>INDEX(#REF!,MATCH(AH$130,#REF!,0),MATCH($A88,#REF!,0))</f>
        <v>#REF!</v>
      </c>
      <c r="AI88" s="69" t="e">
        <f>INDEX(#REF!,MATCH(AI$130,#REF!,0),MATCH($A88,#REF!,0))</f>
        <v>#REF!</v>
      </c>
      <c r="AJ88" s="69" t="e">
        <f>INDEX(#REF!,MATCH(AJ$130,#REF!,0),MATCH($A88,#REF!,0))</f>
        <v>#REF!</v>
      </c>
      <c r="AK88" s="69" t="e">
        <f>INDEX(#REF!,MATCH(AK$130,#REF!,0),MATCH($A88,#REF!,0))</f>
        <v>#REF!</v>
      </c>
      <c r="AL88" s="69" t="e">
        <f>INDEX(#REF!,MATCH(AL$130,#REF!,0),MATCH($A88,#REF!,0))</f>
        <v>#REF!</v>
      </c>
      <c r="AM88" s="69" t="e">
        <f>INDEX(#REF!,MATCH(AM$130,#REF!,0),MATCH($A88,#REF!,0))</f>
        <v>#REF!</v>
      </c>
      <c r="AN88" s="69" t="e">
        <f>INDEX(#REF!,MATCH(AN$130,#REF!,0),MATCH($A88,#REF!,0))</f>
        <v>#REF!</v>
      </c>
      <c r="AO88" s="69" t="e">
        <f>INDEX(#REF!,MATCH(AO$130,#REF!,0),MATCH($A88,#REF!,0))</f>
        <v>#REF!</v>
      </c>
      <c r="AP88" s="69" t="e">
        <f>INDEX(#REF!,MATCH(AP$130,#REF!,0),MATCH($A88,#REF!,0))</f>
        <v>#REF!</v>
      </c>
      <c r="AQ88" s="69" t="e">
        <f>INDEX(#REF!,MATCH(AQ$130,#REF!,0),MATCH($A88,#REF!,0))</f>
        <v>#REF!</v>
      </c>
      <c r="AR88" s="69" t="e">
        <f>INDEX(#REF!,MATCH(AR$130,#REF!,0),MATCH($A88,#REF!,0))</f>
        <v>#REF!</v>
      </c>
      <c r="AS88" s="69" t="e">
        <f>INDEX(#REF!,MATCH(AS$130,#REF!,0),MATCH($A88,#REF!,0))</f>
        <v>#REF!</v>
      </c>
      <c r="AT88" s="69" t="e">
        <f>INDEX(#REF!,MATCH(AT$130,#REF!,0),MATCH($A88,#REF!,0))</f>
        <v>#REF!</v>
      </c>
      <c r="AU88" s="69" t="e">
        <f>INDEX(#REF!,MATCH(AU$130,#REF!,0),MATCH($A88,#REF!,0))</f>
        <v>#REF!</v>
      </c>
      <c r="AV88" s="69" t="e">
        <f>INDEX(#REF!,MATCH(AV$130,#REF!,0),MATCH($A88,#REF!,0))</f>
        <v>#REF!</v>
      </c>
      <c r="AW88" s="69" t="e">
        <f>INDEX(#REF!,MATCH(AW$130,#REF!,0),MATCH($A88,#REF!,0))</f>
        <v>#REF!</v>
      </c>
      <c r="AX88" s="69" t="e">
        <f>INDEX(#REF!,MATCH(AX$130,#REF!,0),MATCH($A88,#REF!,0))</f>
        <v>#REF!</v>
      </c>
      <c r="AY88" s="69" t="e">
        <f>INDEX(#REF!,MATCH(AY$130,#REF!,0),MATCH($A88,#REF!,0))</f>
        <v>#REF!</v>
      </c>
      <c r="AZ88" s="69" t="e">
        <f>INDEX(#REF!,MATCH(AZ$130,#REF!,0),MATCH($A88,#REF!,0))</f>
        <v>#REF!</v>
      </c>
      <c r="BA88" s="69" t="e">
        <f>INDEX(#REF!,MATCH(BA$130,#REF!,0),MATCH($A88,#REF!,0))</f>
        <v>#REF!</v>
      </c>
      <c r="BB88" s="69" t="e">
        <f>INDEX(#REF!,MATCH(BB$130,#REF!,0),MATCH($A88,#REF!,0))</f>
        <v>#REF!</v>
      </c>
      <c r="BC88" s="69" t="e">
        <f>INDEX(#REF!,MATCH(BC$130,#REF!,0),MATCH($A88,#REF!,0))</f>
        <v>#REF!</v>
      </c>
      <c r="BD88" s="69" t="e">
        <f>INDEX(#REF!,MATCH(BD$130,#REF!,0),MATCH($A88,#REF!,0))</f>
        <v>#REF!</v>
      </c>
      <c r="BE88" s="69" t="e">
        <f>INDEX(#REF!,MATCH(BE$130,#REF!,0),MATCH($A88,#REF!,0))</f>
        <v>#REF!</v>
      </c>
      <c r="BF88" s="69" t="e">
        <f>INDEX(#REF!,MATCH(BF$130,#REF!,0),MATCH($A88,#REF!,0))</f>
        <v>#REF!</v>
      </c>
      <c r="BG88" s="69" t="e">
        <f>INDEX(#REF!,MATCH(BG$130,#REF!,0),MATCH($A88,#REF!,0))</f>
        <v>#REF!</v>
      </c>
      <c r="BH88" s="69" t="e">
        <f>INDEX(#REF!,MATCH(BH$130,#REF!,0),MATCH($A88,#REF!,0))</f>
        <v>#REF!</v>
      </c>
      <c r="BI88" s="69" t="e">
        <f>INDEX(#REF!,MATCH(BI$130,#REF!,0),MATCH($A88,#REF!,0))</f>
        <v>#REF!</v>
      </c>
      <c r="BJ88" s="69" t="e">
        <f>INDEX(#REF!,MATCH(BJ$130,#REF!,0),MATCH($A88,#REF!,0))</f>
        <v>#REF!</v>
      </c>
      <c r="BK88" s="69" t="e">
        <f>INDEX(#REF!,MATCH(BK$130,#REF!,0),MATCH($A88,#REF!,0))</f>
        <v>#REF!</v>
      </c>
      <c r="BL88" s="69" t="e">
        <f>INDEX(#REF!,MATCH(BL$130,#REF!,0),MATCH($A88,#REF!,0))</f>
        <v>#REF!</v>
      </c>
      <c r="BM88" s="69" t="e">
        <f>INDEX(#REF!,MATCH(BM$130,#REF!,0),MATCH($A88,#REF!,0))</f>
        <v>#REF!</v>
      </c>
      <c r="BN88" s="69" t="e">
        <f>INDEX(#REF!,MATCH(BN$130,#REF!,0),MATCH($A88,#REF!,0))</f>
        <v>#REF!</v>
      </c>
      <c r="BO88" s="69" t="e">
        <f>INDEX(#REF!,MATCH(BO$130,#REF!,0),MATCH($A88,#REF!,0))</f>
        <v>#REF!</v>
      </c>
      <c r="BP88" s="69" t="e">
        <f>INDEX(#REF!,MATCH(BP$130,#REF!,0),MATCH($A88,#REF!,0))</f>
        <v>#REF!</v>
      </c>
      <c r="BQ88" s="69" t="e">
        <f>INDEX(#REF!,MATCH(BQ$130,#REF!,0),MATCH($A88,#REF!,0))</f>
        <v>#REF!</v>
      </c>
    </row>
    <row r="89" spans="1:69" ht="12" customHeight="1">
      <c r="A89" s="179">
        <v>81</v>
      </c>
      <c r="B89" s="134" t="s">
        <v>6</v>
      </c>
      <c r="C89" s="127" t="s">
        <v>0</v>
      </c>
      <c r="D89" s="34" t="e">
        <f>INDEX(#REF!,MATCH(D$130,#REF!,0),MATCH($A89,#REF!,0))</f>
        <v>#REF!</v>
      </c>
      <c r="E89" s="34" t="e">
        <f>INDEX(#REF!,MATCH(E$130,#REF!,0),MATCH($A89,#REF!,0))</f>
        <v>#REF!</v>
      </c>
      <c r="F89" s="34" t="e">
        <f>INDEX(#REF!,MATCH(F$130,#REF!,0),MATCH($A89,#REF!,0))</f>
        <v>#REF!</v>
      </c>
      <c r="G89" s="34" t="e">
        <f>INDEX(#REF!,MATCH(G$130,#REF!,0),MATCH($A89,#REF!,0))</f>
        <v>#REF!</v>
      </c>
      <c r="H89" s="34" t="e">
        <f>INDEX(#REF!,MATCH(H$130,#REF!,0),MATCH($A89,#REF!,0))</f>
        <v>#REF!</v>
      </c>
      <c r="I89" s="34" t="e">
        <f>INDEX(#REF!,MATCH(I$130,#REF!,0),MATCH($A89,#REF!,0))</f>
        <v>#REF!</v>
      </c>
      <c r="J89" s="34" t="e">
        <f>INDEX(#REF!,MATCH(J$130,#REF!,0),MATCH($A89,#REF!,0))</f>
        <v>#REF!</v>
      </c>
      <c r="K89" s="34" t="e">
        <f>INDEX(#REF!,MATCH(K$130,#REF!,0),MATCH($A89,#REF!,0))</f>
        <v>#REF!</v>
      </c>
      <c r="L89" s="34" t="e">
        <f>INDEX(#REF!,MATCH(L$130,#REF!,0),MATCH($A89,#REF!,0))</f>
        <v>#REF!</v>
      </c>
      <c r="M89" s="34" t="e">
        <f>INDEX(#REF!,MATCH(M$130,#REF!,0),MATCH($A89,#REF!,0))</f>
        <v>#REF!</v>
      </c>
      <c r="N89" s="34" t="e">
        <f>INDEX(#REF!,MATCH(N$130,#REF!,0),MATCH($A89,#REF!,0))</f>
        <v>#REF!</v>
      </c>
      <c r="O89" s="34" t="e">
        <f>INDEX(#REF!,MATCH(O$130,#REF!,0),MATCH($A89,#REF!,0))</f>
        <v>#REF!</v>
      </c>
      <c r="P89" s="34" t="e">
        <f>INDEX(#REF!,MATCH(P$130,#REF!,0),MATCH($A89,#REF!,0))</f>
        <v>#REF!</v>
      </c>
      <c r="Q89" s="34" t="e">
        <f>INDEX(#REF!,MATCH(Q$130,#REF!,0),MATCH($A89,#REF!,0))</f>
        <v>#REF!</v>
      </c>
      <c r="R89" s="34" t="e">
        <f>INDEX(#REF!,MATCH(R$130,#REF!,0),MATCH($A89,#REF!,0))</f>
        <v>#REF!</v>
      </c>
      <c r="S89" s="34" t="e">
        <f>INDEX(#REF!,MATCH(S$130,#REF!,0),MATCH($A89,#REF!,0))</f>
        <v>#REF!</v>
      </c>
      <c r="T89" s="34" t="e">
        <f>INDEX(#REF!,MATCH(T$130,#REF!,0),MATCH($A89,#REF!,0))</f>
        <v>#REF!</v>
      </c>
      <c r="U89" s="34" t="e">
        <f>INDEX(#REF!,MATCH(U$130,#REF!,0),MATCH($A89,#REF!,0))</f>
        <v>#REF!</v>
      </c>
      <c r="V89" s="34" t="e">
        <f>INDEX(#REF!,MATCH(V$130,#REF!,0),MATCH($A89,#REF!,0))</f>
        <v>#REF!</v>
      </c>
      <c r="W89" s="34" t="e">
        <f>INDEX(#REF!,MATCH(W$130,#REF!,0),MATCH($A89,#REF!,0))</f>
        <v>#REF!</v>
      </c>
      <c r="X89" s="34" t="e">
        <f>INDEX(#REF!,MATCH(X$130,#REF!,0),MATCH($A89,#REF!,0))</f>
        <v>#REF!</v>
      </c>
      <c r="Y89" s="34" t="e">
        <f>INDEX(#REF!,MATCH(Y$130,#REF!,0),MATCH($A89,#REF!,0))</f>
        <v>#REF!</v>
      </c>
      <c r="Z89" s="34" t="e">
        <f>INDEX(#REF!,MATCH(Z$130,#REF!,0),MATCH($A89,#REF!,0))</f>
        <v>#REF!</v>
      </c>
      <c r="AA89" s="34" t="e">
        <f>INDEX(#REF!,MATCH(AA$130,#REF!,0),MATCH($A89,#REF!,0))</f>
        <v>#REF!</v>
      </c>
      <c r="AB89" s="34" t="e">
        <f>INDEX(#REF!,MATCH(AB$130,#REF!,0),MATCH($A89,#REF!,0))</f>
        <v>#REF!</v>
      </c>
      <c r="AC89" s="34" t="e">
        <f>INDEX(#REF!,MATCH(AC$130,#REF!,0),MATCH($A89,#REF!,0))</f>
        <v>#REF!</v>
      </c>
      <c r="AD89" s="34" t="e">
        <f>INDEX(#REF!,MATCH(AD$130,#REF!,0),MATCH($A89,#REF!,0))</f>
        <v>#REF!</v>
      </c>
      <c r="AE89" s="34" t="e">
        <f>INDEX(#REF!,MATCH(AE$130,#REF!,0),MATCH($A89,#REF!,0))</f>
        <v>#REF!</v>
      </c>
      <c r="AF89" s="34" t="e">
        <f>INDEX(#REF!,MATCH(AF$130,#REF!,0),MATCH($A89,#REF!,0))</f>
        <v>#REF!</v>
      </c>
      <c r="AG89" s="34" t="e">
        <f>INDEX(#REF!,MATCH(AG$130,#REF!,0),MATCH($A89,#REF!,0))</f>
        <v>#REF!</v>
      </c>
      <c r="AH89" s="34" t="e">
        <f>INDEX(#REF!,MATCH(AH$130,#REF!,0),MATCH($A89,#REF!,0))</f>
        <v>#REF!</v>
      </c>
      <c r="AI89" s="34" t="e">
        <f>INDEX(#REF!,MATCH(AI$130,#REF!,0),MATCH($A89,#REF!,0))</f>
        <v>#REF!</v>
      </c>
      <c r="AJ89" s="34" t="e">
        <f>INDEX(#REF!,MATCH(AJ$130,#REF!,0),MATCH($A89,#REF!,0))</f>
        <v>#REF!</v>
      </c>
      <c r="AK89" s="34" t="e">
        <f>INDEX(#REF!,MATCH(AK$130,#REF!,0),MATCH($A89,#REF!,0))</f>
        <v>#REF!</v>
      </c>
      <c r="AL89" s="34" t="e">
        <f>INDEX(#REF!,MATCH(AL$130,#REF!,0),MATCH($A89,#REF!,0))</f>
        <v>#REF!</v>
      </c>
      <c r="AM89" s="34" t="e">
        <f>INDEX(#REF!,MATCH(AM$130,#REF!,0),MATCH($A89,#REF!,0))</f>
        <v>#REF!</v>
      </c>
      <c r="AN89" s="34" t="e">
        <f>INDEX(#REF!,MATCH(AN$130,#REF!,0),MATCH($A89,#REF!,0))</f>
        <v>#REF!</v>
      </c>
      <c r="AO89" s="34" t="e">
        <f>INDEX(#REF!,MATCH(AO$130,#REF!,0),MATCH($A89,#REF!,0))</f>
        <v>#REF!</v>
      </c>
      <c r="AP89" s="34" t="e">
        <f>INDEX(#REF!,MATCH(AP$130,#REF!,0),MATCH($A89,#REF!,0))</f>
        <v>#REF!</v>
      </c>
      <c r="AQ89" s="34" t="e">
        <f>INDEX(#REF!,MATCH(AQ$130,#REF!,0),MATCH($A89,#REF!,0))</f>
        <v>#REF!</v>
      </c>
      <c r="AR89" s="34" t="e">
        <f>INDEX(#REF!,MATCH(AR$130,#REF!,0),MATCH($A89,#REF!,0))</f>
        <v>#REF!</v>
      </c>
      <c r="AS89" s="34" t="e">
        <f>INDEX(#REF!,MATCH(AS$130,#REF!,0),MATCH($A89,#REF!,0))</f>
        <v>#REF!</v>
      </c>
      <c r="AT89" s="34" t="e">
        <f>INDEX(#REF!,MATCH(AT$130,#REF!,0),MATCH($A89,#REF!,0))</f>
        <v>#REF!</v>
      </c>
      <c r="AU89" s="34" t="e">
        <f>INDEX(#REF!,MATCH(AU$130,#REF!,0),MATCH($A89,#REF!,0))</f>
        <v>#REF!</v>
      </c>
      <c r="AV89" s="34" t="e">
        <f>INDEX(#REF!,MATCH(AV$130,#REF!,0),MATCH($A89,#REF!,0))</f>
        <v>#REF!</v>
      </c>
      <c r="AW89" s="34" t="e">
        <f>INDEX(#REF!,MATCH(AW$130,#REF!,0),MATCH($A89,#REF!,0))</f>
        <v>#REF!</v>
      </c>
      <c r="AX89" s="34" t="e">
        <f>INDEX(#REF!,MATCH(AX$130,#REF!,0),MATCH($A89,#REF!,0))</f>
        <v>#REF!</v>
      </c>
      <c r="AY89" s="34" t="e">
        <f>INDEX(#REF!,MATCH(AY$130,#REF!,0),MATCH($A89,#REF!,0))</f>
        <v>#REF!</v>
      </c>
      <c r="AZ89" s="34" t="e">
        <f>INDEX(#REF!,MATCH(AZ$130,#REF!,0),MATCH($A89,#REF!,0))</f>
        <v>#REF!</v>
      </c>
      <c r="BA89" s="34" t="e">
        <f>INDEX(#REF!,MATCH(BA$130,#REF!,0),MATCH($A89,#REF!,0))</f>
        <v>#REF!</v>
      </c>
      <c r="BB89" s="34" t="e">
        <f>INDEX(#REF!,MATCH(BB$130,#REF!,0),MATCH($A89,#REF!,0))</f>
        <v>#REF!</v>
      </c>
      <c r="BC89" s="34" t="e">
        <f>INDEX(#REF!,MATCH(BC$130,#REF!,0),MATCH($A89,#REF!,0))</f>
        <v>#REF!</v>
      </c>
      <c r="BD89" s="34" t="e">
        <f>INDEX(#REF!,MATCH(BD$130,#REF!,0),MATCH($A89,#REF!,0))</f>
        <v>#REF!</v>
      </c>
      <c r="BE89" s="34" t="e">
        <f>INDEX(#REF!,MATCH(BE$130,#REF!,0),MATCH($A89,#REF!,0))</f>
        <v>#REF!</v>
      </c>
      <c r="BF89" s="34" t="e">
        <f>INDEX(#REF!,MATCH(BF$130,#REF!,0),MATCH($A89,#REF!,0))</f>
        <v>#REF!</v>
      </c>
      <c r="BG89" s="34" t="e">
        <f>INDEX(#REF!,MATCH(BG$130,#REF!,0),MATCH($A89,#REF!,0))</f>
        <v>#REF!</v>
      </c>
      <c r="BH89" s="34" t="e">
        <f>INDEX(#REF!,MATCH(BH$130,#REF!,0),MATCH($A89,#REF!,0))</f>
        <v>#REF!</v>
      </c>
      <c r="BI89" s="34" t="e">
        <f>INDEX(#REF!,MATCH(BI$130,#REF!,0),MATCH($A89,#REF!,0))</f>
        <v>#REF!</v>
      </c>
      <c r="BJ89" s="34" t="e">
        <f>INDEX(#REF!,MATCH(BJ$130,#REF!,0),MATCH($A89,#REF!,0))</f>
        <v>#REF!</v>
      </c>
      <c r="BK89" s="34" t="e">
        <f>INDEX(#REF!,MATCH(BK$130,#REF!,0),MATCH($A89,#REF!,0))</f>
        <v>#REF!</v>
      </c>
      <c r="BL89" s="34" t="e">
        <f>INDEX(#REF!,MATCH(BL$130,#REF!,0),MATCH($A89,#REF!,0))</f>
        <v>#REF!</v>
      </c>
      <c r="BM89" s="34" t="e">
        <f>INDEX(#REF!,MATCH(BM$130,#REF!,0),MATCH($A89,#REF!,0))</f>
        <v>#REF!</v>
      </c>
      <c r="BN89" s="34" t="e">
        <f>INDEX(#REF!,MATCH(BN$130,#REF!,0),MATCH($A89,#REF!,0))</f>
        <v>#REF!</v>
      </c>
      <c r="BO89" s="34" t="e">
        <f>INDEX(#REF!,MATCH(BO$130,#REF!,0),MATCH($A89,#REF!,0))</f>
        <v>#REF!</v>
      </c>
      <c r="BP89" s="34" t="e">
        <f>INDEX(#REF!,MATCH(BP$130,#REF!,0),MATCH($A89,#REF!,0))</f>
        <v>#REF!</v>
      </c>
      <c r="BQ89" s="34" t="e">
        <f>INDEX(#REF!,MATCH(BQ$130,#REF!,0),MATCH($A89,#REF!,0))</f>
        <v>#REF!</v>
      </c>
    </row>
    <row r="90" spans="1:69" ht="12" customHeight="1">
      <c r="A90" s="179">
        <v>82</v>
      </c>
      <c r="B90" s="139" t="s">
        <v>23</v>
      </c>
      <c r="C90" s="127" t="s">
        <v>18</v>
      </c>
      <c r="D90" s="34" t="e">
        <f>INDEX(#REF!,MATCH(D$130,#REF!,0),MATCH($A90,#REF!,0))</f>
        <v>#REF!</v>
      </c>
      <c r="E90" s="34" t="e">
        <f>INDEX(#REF!,MATCH(E$130,#REF!,0),MATCH($A90,#REF!,0))</f>
        <v>#REF!</v>
      </c>
      <c r="F90" s="34" t="e">
        <f>INDEX(#REF!,MATCH(F$130,#REF!,0),MATCH($A90,#REF!,0))</f>
        <v>#REF!</v>
      </c>
      <c r="G90" s="34" t="e">
        <f>INDEX(#REF!,MATCH(G$130,#REF!,0),MATCH($A90,#REF!,0))</f>
        <v>#REF!</v>
      </c>
      <c r="H90" s="34" t="e">
        <f>INDEX(#REF!,MATCH(H$130,#REF!,0),MATCH($A90,#REF!,0))</f>
        <v>#REF!</v>
      </c>
      <c r="I90" s="34" t="e">
        <f>INDEX(#REF!,MATCH(I$130,#REF!,0),MATCH($A90,#REF!,0))</f>
        <v>#REF!</v>
      </c>
      <c r="J90" s="34" t="e">
        <f>INDEX(#REF!,MATCH(J$130,#REF!,0),MATCH($A90,#REF!,0))</f>
        <v>#REF!</v>
      </c>
      <c r="K90" s="34" t="e">
        <f>INDEX(#REF!,MATCH(K$130,#REF!,0),MATCH($A90,#REF!,0))</f>
        <v>#REF!</v>
      </c>
      <c r="L90" s="34" t="e">
        <f>INDEX(#REF!,MATCH(L$130,#REF!,0),MATCH($A90,#REF!,0))</f>
        <v>#REF!</v>
      </c>
      <c r="M90" s="34" t="e">
        <f>INDEX(#REF!,MATCH(M$130,#REF!,0),MATCH($A90,#REF!,0))</f>
        <v>#REF!</v>
      </c>
      <c r="N90" s="34" t="e">
        <f>INDEX(#REF!,MATCH(N$130,#REF!,0),MATCH($A90,#REF!,0))</f>
        <v>#REF!</v>
      </c>
      <c r="O90" s="34" t="e">
        <f>INDEX(#REF!,MATCH(O$130,#REF!,0),MATCH($A90,#REF!,0))</f>
        <v>#REF!</v>
      </c>
      <c r="P90" s="34" t="e">
        <f>INDEX(#REF!,MATCH(P$130,#REF!,0),MATCH($A90,#REF!,0))</f>
        <v>#REF!</v>
      </c>
      <c r="Q90" s="34" t="e">
        <f>INDEX(#REF!,MATCH(Q$130,#REF!,0),MATCH($A90,#REF!,0))</f>
        <v>#REF!</v>
      </c>
      <c r="R90" s="34" t="e">
        <f>INDEX(#REF!,MATCH(R$130,#REF!,0),MATCH($A90,#REF!,0))</f>
        <v>#REF!</v>
      </c>
      <c r="S90" s="34" t="e">
        <f>INDEX(#REF!,MATCH(S$130,#REF!,0),MATCH($A90,#REF!,0))</f>
        <v>#REF!</v>
      </c>
      <c r="T90" s="34" t="e">
        <f>INDEX(#REF!,MATCH(T$130,#REF!,0),MATCH($A90,#REF!,0))</f>
        <v>#REF!</v>
      </c>
      <c r="U90" s="34" t="e">
        <f>INDEX(#REF!,MATCH(U$130,#REF!,0),MATCH($A90,#REF!,0))</f>
        <v>#REF!</v>
      </c>
      <c r="V90" s="34" t="e">
        <f>INDEX(#REF!,MATCH(V$130,#REF!,0),MATCH($A90,#REF!,0))</f>
        <v>#REF!</v>
      </c>
      <c r="W90" s="34" t="e">
        <f>INDEX(#REF!,MATCH(W$130,#REF!,0),MATCH($A90,#REF!,0))</f>
        <v>#REF!</v>
      </c>
      <c r="X90" s="34" t="e">
        <f>INDEX(#REF!,MATCH(X$130,#REF!,0),MATCH($A90,#REF!,0))</f>
        <v>#REF!</v>
      </c>
      <c r="Y90" s="34" t="e">
        <f>INDEX(#REF!,MATCH(Y$130,#REF!,0),MATCH($A90,#REF!,0))</f>
        <v>#REF!</v>
      </c>
      <c r="Z90" s="34" t="e">
        <f>INDEX(#REF!,MATCH(Z$130,#REF!,0),MATCH($A90,#REF!,0))</f>
        <v>#REF!</v>
      </c>
      <c r="AA90" s="34" t="e">
        <f>INDEX(#REF!,MATCH(AA$130,#REF!,0),MATCH($A90,#REF!,0))</f>
        <v>#REF!</v>
      </c>
      <c r="AB90" s="34" t="e">
        <f>INDEX(#REF!,MATCH(AB$130,#REF!,0),MATCH($A90,#REF!,0))</f>
        <v>#REF!</v>
      </c>
      <c r="AC90" s="34" t="e">
        <f>INDEX(#REF!,MATCH(AC$130,#REF!,0),MATCH($A90,#REF!,0))</f>
        <v>#REF!</v>
      </c>
      <c r="AD90" s="34" t="e">
        <f>INDEX(#REF!,MATCH(AD$130,#REF!,0),MATCH($A90,#REF!,0))</f>
        <v>#REF!</v>
      </c>
      <c r="AE90" s="34" t="e">
        <f>INDEX(#REF!,MATCH(AE$130,#REF!,0),MATCH($A90,#REF!,0))</f>
        <v>#REF!</v>
      </c>
      <c r="AF90" s="34" t="e">
        <f>INDEX(#REF!,MATCH(AF$130,#REF!,0),MATCH($A90,#REF!,0))</f>
        <v>#REF!</v>
      </c>
      <c r="AG90" s="34" t="e">
        <f>INDEX(#REF!,MATCH(AG$130,#REF!,0),MATCH($A90,#REF!,0))</f>
        <v>#REF!</v>
      </c>
      <c r="AH90" s="34" t="e">
        <f>INDEX(#REF!,MATCH(AH$130,#REF!,0),MATCH($A90,#REF!,0))</f>
        <v>#REF!</v>
      </c>
      <c r="AI90" s="34" t="e">
        <f>INDEX(#REF!,MATCH(AI$130,#REF!,0),MATCH($A90,#REF!,0))</f>
        <v>#REF!</v>
      </c>
      <c r="AJ90" s="34" t="e">
        <f>INDEX(#REF!,MATCH(AJ$130,#REF!,0),MATCH($A90,#REF!,0))</f>
        <v>#REF!</v>
      </c>
      <c r="AK90" s="34" t="e">
        <f>INDEX(#REF!,MATCH(AK$130,#REF!,0),MATCH($A90,#REF!,0))</f>
        <v>#REF!</v>
      </c>
      <c r="AL90" s="34" t="e">
        <f>INDEX(#REF!,MATCH(AL$130,#REF!,0),MATCH($A90,#REF!,0))</f>
        <v>#REF!</v>
      </c>
      <c r="AM90" s="34" t="e">
        <f>INDEX(#REF!,MATCH(AM$130,#REF!,0),MATCH($A90,#REF!,0))</f>
        <v>#REF!</v>
      </c>
      <c r="AN90" s="34" t="e">
        <f>INDEX(#REF!,MATCH(AN$130,#REF!,0),MATCH($A90,#REF!,0))</f>
        <v>#REF!</v>
      </c>
      <c r="AO90" s="34" t="e">
        <f>INDEX(#REF!,MATCH(AO$130,#REF!,0),MATCH($A90,#REF!,0))</f>
        <v>#REF!</v>
      </c>
      <c r="AP90" s="34" t="e">
        <f>INDEX(#REF!,MATCH(AP$130,#REF!,0),MATCH($A90,#REF!,0))</f>
        <v>#REF!</v>
      </c>
      <c r="AQ90" s="34" t="e">
        <f>INDEX(#REF!,MATCH(AQ$130,#REF!,0),MATCH($A90,#REF!,0))</f>
        <v>#REF!</v>
      </c>
      <c r="AR90" s="34" t="e">
        <f>INDEX(#REF!,MATCH(AR$130,#REF!,0),MATCH($A90,#REF!,0))</f>
        <v>#REF!</v>
      </c>
      <c r="AS90" s="34" t="e">
        <f>INDEX(#REF!,MATCH(AS$130,#REF!,0),MATCH($A90,#REF!,0))</f>
        <v>#REF!</v>
      </c>
      <c r="AT90" s="34" t="e">
        <f>INDEX(#REF!,MATCH(AT$130,#REF!,0),MATCH($A90,#REF!,0))</f>
        <v>#REF!</v>
      </c>
      <c r="AU90" s="34" t="e">
        <f>INDEX(#REF!,MATCH(AU$130,#REF!,0),MATCH($A90,#REF!,0))</f>
        <v>#REF!</v>
      </c>
      <c r="AV90" s="34" t="e">
        <f>INDEX(#REF!,MATCH(AV$130,#REF!,0),MATCH($A90,#REF!,0))</f>
        <v>#REF!</v>
      </c>
      <c r="AW90" s="34" t="e">
        <f>INDEX(#REF!,MATCH(AW$130,#REF!,0),MATCH($A90,#REF!,0))</f>
        <v>#REF!</v>
      </c>
      <c r="AX90" s="34" t="e">
        <f>INDEX(#REF!,MATCH(AX$130,#REF!,0),MATCH($A90,#REF!,0))</f>
        <v>#REF!</v>
      </c>
      <c r="AY90" s="34" t="e">
        <f>INDEX(#REF!,MATCH(AY$130,#REF!,0),MATCH($A90,#REF!,0))</f>
        <v>#REF!</v>
      </c>
      <c r="AZ90" s="34" t="e">
        <f>INDEX(#REF!,MATCH(AZ$130,#REF!,0),MATCH($A90,#REF!,0))</f>
        <v>#REF!</v>
      </c>
      <c r="BA90" s="34" t="e">
        <f>INDEX(#REF!,MATCH(BA$130,#REF!,0),MATCH($A90,#REF!,0))</f>
        <v>#REF!</v>
      </c>
      <c r="BB90" s="34" t="e">
        <f>INDEX(#REF!,MATCH(BB$130,#REF!,0),MATCH($A90,#REF!,0))</f>
        <v>#REF!</v>
      </c>
      <c r="BC90" s="34" t="e">
        <f>INDEX(#REF!,MATCH(BC$130,#REF!,0),MATCH($A90,#REF!,0))</f>
        <v>#REF!</v>
      </c>
      <c r="BD90" s="34" t="e">
        <f>INDEX(#REF!,MATCH(BD$130,#REF!,0),MATCH($A90,#REF!,0))</f>
        <v>#REF!</v>
      </c>
      <c r="BE90" s="34" t="e">
        <f>INDEX(#REF!,MATCH(BE$130,#REF!,0),MATCH($A90,#REF!,0))</f>
        <v>#REF!</v>
      </c>
      <c r="BF90" s="34" t="e">
        <f>INDEX(#REF!,MATCH(BF$130,#REF!,0),MATCH($A90,#REF!,0))</f>
        <v>#REF!</v>
      </c>
      <c r="BG90" s="34" t="e">
        <f>INDEX(#REF!,MATCH(BG$130,#REF!,0),MATCH($A90,#REF!,0))</f>
        <v>#REF!</v>
      </c>
      <c r="BH90" s="34" t="e">
        <f>INDEX(#REF!,MATCH(BH$130,#REF!,0),MATCH($A90,#REF!,0))</f>
        <v>#REF!</v>
      </c>
      <c r="BI90" s="34" t="e">
        <f>INDEX(#REF!,MATCH(BI$130,#REF!,0),MATCH($A90,#REF!,0))</f>
        <v>#REF!</v>
      </c>
      <c r="BJ90" s="34" t="e">
        <f>INDEX(#REF!,MATCH(BJ$130,#REF!,0),MATCH($A90,#REF!,0))</f>
        <v>#REF!</v>
      </c>
      <c r="BK90" s="34" t="e">
        <f>INDEX(#REF!,MATCH(BK$130,#REF!,0),MATCH($A90,#REF!,0))</f>
        <v>#REF!</v>
      </c>
      <c r="BL90" s="34" t="e">
        <f>INDEX(#REF!,MATCH(BL$130,#REF!,0),MATCH($A90,#REF!,0))</f>
        <v>#REF!</v>
      </c>
      <c r="BM90" s="34" t="e">
        <f>INDEX(#REF!,MATCH(BM$130,#REF!,0),MATCH($A90,#REF!,0))</f>
        <v>#REF!</v>
      </c>
      <c r="BN90" s="34" t="e">
        <f>INDEX(#REF!,MATCH(BN$130,#REF!,0),MATCH($A90,#REF!,0))</f>
        <v>#REF!</v>
      </c>
      <c r="BO90" s="34" t="e">
        <f>INDEX(#REF!,MATCH(BO$130,#REF!,0),MATCH($A90,#REF!,0))</f>
        <v>#REF!</v>
      </c>
      <c r="BP90" s="34" t="e">
        <f>INDEX(#REF!,MATCH(BP$130,#REF!,0),MATCH($A90,#REF!,0))</f>
        <v>#REF!</v>
      </c>
      <c r="BQ90" s="34" t="e">
        <f>INDEX(#REF!,MATCH(BQ$130,#REF!,0),MATCH($A90,#REF!,0))</f>
        <v>#REF!</v>
      </c>
    </row>
    <row r="91" spans="1:69" ht="14.25" customHeight="1" thickBot="1">
      <c r="A91" s="179">
        <v>83</v>
      </c>
      <c r="B91" s="140" t="s">
        <v>24</v>
      </c>
      <c r="C91" s="132" t="s">
        <v>18</v>
      </c>
      <c r="D91" s="35" t="e">
        <f>INDEX(#REF!,MATCH(D$130,#REF!,0),MATCH($A91,#REF!,0))</f>
        <v>#REF!</v>
      </c>
      <c r="E91" s="35" t="e">
        <f>INDEX(#REF!,MATCH(E$130,#REF!,0),MATCH($A91,#REF!,0))</f>
        <v>#REF!</v>
      </c>
      <c r="F91" s="35" t="e">
        <f>INDEX(#REF!,MATCH(F$130,#REF!,0),MATCH($A91,#REF!,0))</f>
        <v>#REF!</v>
      </c>
      <c r="G91" s="35" t="e">
        <f>INDEX(#REF!,MATCH(G$130,#REF!,0),MATCH($A91,#REF!,0))</f>
        <v>#REF!</v>
      </c>
      <c r="H91" s="35" t="e">
        <f>INDEX(#REF!,MATCH(H$130,#REF!,0),MATCH($A91,#REF!,0))</f>
        <v>#REF!</v>
      </c>
      <c r="I91" s="35" t="e">
        <f>INDEX(#REF!,MATCH(I$130,#REF!,0),MATCH($A91,#REF!,0))</f>
        <v>#REF!</v>
      </c>
      <c r="J91" s="35" t="e">
        <f>INDEX(#REF!,MATCH(J$130,#REF!,0),MATCH($A91,#REF!,0))</f>
        <v>#REF!</v>
      </c>
      <c r="K91" s="35" t="e">
        <f>INDEX(#REF!,MATCH(K$130,#REF!,0),MATCH($A91,#REF!,0))</f>
        <v>#REF!</v>
      </c>
      <c r="L91" s="35" t="e">
        <f>INDEX(#REF!,MATCH(L$130,#REF!,0),MATCH($A91,#REF!,0))</f>
        <v>#REF!</v>
      </c>
      <c r="M91" s="35" t="e">
        <f>INDEX(#REF!,MATCH(M$130,#REF!,0),MATCH($A91,#REF!,0))</f>
        <v>#REF!</v>
      </c>
      <c r="N91" s="35" t="e">
        <f>INDEX(#REF!,MATCH(N$130,#REF!,0),MATCH($A91,#REF!,0))</f>
        <v>#REF!</v>
      </c>
      <c r="O91" s="35" t="e">
        <f>INDEX(#REF!,MATCH(O$130,#REF!,0),MATCH($A91,#REF!,0))</f>
        <v>#REF!</v>
      </c>
      <c r="P91" s="35" t="e">
        <f>INDEX(#REF!,MATCH(P$130,#REF!,0),MATCH($A91,#REF!,0))</f>
        <v>#REF!</v>
      </c>
      <c r="Q91" s="35" t="e">
        <f>INDEX(#REF!,MATCH(Q$130,#REF!,0),MATCH($A91,#REF!,0))</f>
        <v>#REF!</v>
      </c>
      <c r="R91" s="35" t="e">
        <f>INDEX(#REF!,MATCH(R$130,#REF!,0),MATCH($A91,#REF!,0))</f>
        <v>#REF!</v>
      </c>
      <c r="S91" s="35" t="e">
        <f>INDEX(#REF!,MATCH(S$130,#REF!,0),MATCH($A91,#REF!,0))</f>
        <v>#REF!</v>
      </c>
      <c r="T91" s="35" t="e">
        <f>INDEX(#REF!,MATCH(T$130,#REF!,0),MATCH($A91,#REF!,0))</f>
        <v>#REF!</v>
      </c>
      <c r="U91" s="35" t="e">
        <f>INDEX(#REF!,MATCH(U$130,#REF!,0),MATCH($A91,#REF!,0))</f>
        <v>#REF!</v>
      </c>
      <c r="V91" s="35" t="e">
        <f>INDEX(#REF!,MATCH(V$130,#REF!,0),MATCH($A91,#REF!,0))</f>
        <v>#REF!</v>
      </c>
      <c r="W91" s="35" t="e">
        <f>INDEX(#REF!,MATCH(W$130,#REF!,0),MATCH($A91,#REF!,0))</f>
        <v>#REF!</v>
      </c>
      <c r="X91" s="35" t="e">
        <f>INDEX(#REF!,MATCH(X$130,#REF!,0),MATCH($A91,#REF!,0))</f>
        <v>#REF!</v>
      </c>
      <c r="Y91" s="35" t="e">
        <f>INDEX(#REF!,MATCH(Y$130,#REF!,0),MATCH($A91,#REF!,0))</f>
        <v>#REF!</v>
      </c>
      <c r="Z91" s="35" t="e">
        <f>INDEX(#REF!,MATCH(Z$130,#REF!,0),MATCH($A91,#REF!,0))</f>
        <v>#REF!</v>
      </c>
      <c r="AA91" s="35" t="e">
        <f>INDEX(#REF!,MATCH(AA$130,#REF!,0),MATCH($A91,#REF!,0))</f>
        <v>#REF!</v>
      </c>
      <c r="AB91" s="35" t="e">
        <f>INDEX(#REF!,MATCH(AB$130,#REF!,0),MATCH($A91,#REF!,0))</f>
        <v>#REF!</v>
      </c>
      <c r="AC91" s="35" t="e">
        <f>INDEX(#REF!,MATCH(AC$130,#REF!,0),MATCH($A91,#REF!,0))</f>
        <v>#REF!</v>
      </c>
      <c r="AD91" s="35" t="e">
        <f>INDEX(#REF!,MATCH(AD$130,#REF!,0),MATCH($A91,#REF!,0))</f>
        <v>#REF!</v>
      </c>
      <c r="AE91" s="35" t="e">
        <f>INDEX(#REF!,MATCH(AE$130,#REF!,0),MATCH($A91,#REF!,0))</f>
        <v>#REF!</v>
      </c>
      <c r="AF91" s="35" t="e">
        <f>INDEX(#REF!,MATCH(AF$130,#REF!,0),MATCH($A91,#REF!,0))</f>
        <v>#REF!</v>
      </c>
      <c r="AG91" s="35" t="e">
        <f>INDEX(#REF!,MATCH(AG$130,#REF!,0),MATCH($A91,#REF!,0))</f>
        <v>#REF!</v>
      </c>
      <c r="AH91" s="35" t="e">
        <f>INDEX(#REF!,MATCH(AH$130,#REF!,0),MATCH($A91,#REF!,0))</f>
        <v>#REF!</v>
      </c>
      <c r="AI91" s="35" t="e">
        <f>INDEX(#REF!,MATCH(AI$130,#REF!,0),MATCH($A91,#REF!,0))</f>
        <v>#REF!</v>
      </c>
      <c r="AJ91" s="35" t="e">
        <f>INDEX(#REF!,MATCH(AJ$130,#REF!,0),MATCH($A91,#REF!,0))</f>
        <v>#REF!</v>
      </c>
      <c r="AK91" s="35" t="e">
        <f>INDEX(#REF!,MATCH(AK$130,#REF!,0),MATCH($A91,#REF!,0))</f>
        <v>#REF!</v>
      </c>
      <c r="AL91" s="35" t="e">
        <f>INDEX(#REF!,MATCH(AL$130,#REF!,0),MATCH($A91,#REF!,0))</f>
        <v>#REF!</v>
      </c>
      <c r="AM91" s="35" t="e">
        <f>INDEX(#REF!,MATCH(AM$130,#REF!,0),MATCH($A91,#REF!,0))</f>
        <v>#REF!</v>
      </c>
      <c r="AN91" s="35" t="e">
        <f>INDEX(#REF!,MATCH(AN$130,#REF!,0),MATCH($A91,#REF!,0))</f>
        <v>#REF!</v>
      </c>
      <c r="AO91" s="35" t="e">
        <f>INDEX(#REF!,MATCH(AO$130,#REF!,0),MATCH($A91,#REF!,0))</f>
        <v>#REF!</v>
      </c>
      <c r="AP91" s="35" t="e">
        <f>INDEX(#REF!,MATCH(AP$130,#REF!,0),MATCH($A91,#REF!,0))</f>
        <v>#REF!</v>
      </c>
      <c r="AQ91" s="35" t="e">
        <f>INDEX(#REF!,MATCH(AQ$130,#REF!,0),MATCH($A91,#REF!,0))</f>
        <v>#REF!</v>
      </c>
      <c r="AR91" s="35" t="e">
        <f>INDEX(#REF!,MATCH(AR$130,#REF!,0),MATCH($A91,#REF!,0))</f>
        <v>#REF!</v>
      </c>
      <c r="AS91" s="35" t="e">
        <f>INDEX(#REF!,MATCH(AS$130,#REF!,0),MATCH($A91,#REF!,0))</f>
        <v>#REF!</v>
      </c>
      <c r="AT91" s="35" t="e">
        <f>INDEX(#REF!,MATCH(AT$130,#REF!,0),MATCH($A91,#REF!,0))</f>
        <v>#REF!</v>
      </c>
      <c r="AU91" s="35" t="e">
        <f>INDEX(#REF!,MATCH(AU$130,#REF!,0),MATCH($A91,#REF!,0))</f>
        <v>#REF!</v>
      </c>
      <c r="AV91" s="35" t="e">
        <f>INDEX(#REF!,MATCH(AV$130,#REF!,0),MATCH($A91,#REF!,0))</f>
        <v>#REF!</v>
      </c>
      <c r="AW91" s="35" t="e">
        <f>INDEX(#REF!,MATCH(AW$130,#REF!,0),MATCH($A91,#REF!,0))</f>
        <v>#REF!</v>
      </c>
      <c r="AX91" s="35" t="e">
        <f>INDEX(#REF!,MATCH(AX$130,#REF!,0),MATCH($A91,#REF!,0))</f>
        <v>#REF!</v>
      </c>
      <c r="AY91" s="35" t="e">
        <f>INDEX(#REF!,MATCH(AY$130,#REF!,0),MATCH($A91,#REF!,0))</f>
        <v>#REF!</v>
      </c>
      <c r="AZ91" s="35" t="e">
        <f>INDEX(#REF!,MATCH(AZ$130,#REF!,0),MATCH($A91,#REF!,0))</f>
        <v>#REF!</v>
      </c>
      <c r="BA91" s="35" t="e">
        <f>INDEX(#REF!,MATCH(BA$130,#REF!,0),MATCH($A91,#REF!,0))</f>
        <v>#REF!</v>
      </c>
      <c r="BB91" s="35" t="e">
        <f>INDEX(#REF!,MATCH(BB$130,#REF!,0),MATCH($A91,#REF!,0))</f>
        <v>#REF!</v>
      </c>
      <c r="BC91" s="35" t="e">
        <f>INDEX(#REF!,MATCH(BC$130,#REF!,0),MATCH($A91,#REF!,0))</f>
        <v>#REF!</v>
      </c>
      <c r="BD91" s="35" t="e">
        <f>INDEX(#REF!,MATCH(BD$130,#REF!,0),MATCH($A91,#REF!,0))</f>
        <v>#REF!</v>
      </c>
      <c r="BE91" s="35" t="e">
        <f>INDEX(#REF!,MATCH(BE$130,#REF!,0),MATCH($A91,#REF!,0))</f>
        <v>#REF!</v>
      </c>
      <c r="BF91" s="35" t="e">
        <f>INDEX(#REF!,MATCH(BF$130,#REF!,0),MATCH($A91,#REF!,0))</f>
        <v>#REF!</v>
      </c>
      <c r="BG91" s="35" t="e">
        <f>INDEX(#REF!,MATCH(BG$130,#REF!,0),MATCH($A91,#REF!,0))</f>
        <v>#REF!</v>
      </c>
      <c r="BH91" s="35" t="e">
        <f>INDEX(#REF!,MATCH(BH$130,#REF!,0),MATCH($A91,#REF!,0))</f>
        <v>#REF!</v>
      </c>
      <c r="BI91" s="35" t="e">
        <f>INDEX(#REF!,MATCH(BI$130,#REF!,0),MATCH($A91,#REF!,0))</f>
        <v>#REF!</v>
      </c>
      <c r="BJ91" s="35" t="e">
        <f>INDEX(#REF!,MATCH(BJ$130,#REF!,0),MATCH($A91,#REF!,0))</f>
        <v>#REF!</v>
      </c>
      <c r="BK91" s="35" t="e">
        <f>INDEX(#REF!,MATCH(BK$130,#REF!,0),MATCH($A91,#REF!,0))</f>
        <v>#REF!</v>
      </c>
      <c r="BL91" s="35" t="e">
        <f>INDEX(#REF!,MATCH(BL$130,#REF!,0),MATCH($A91,#REF!,0))</f>
        <v>#REF!</v>
      </c>
      <c r="BM91" s="35" t="e">
        <f>INDEX(#REF!,MATCH(BM$130,#REF!,0),MATCH($A91,#REF!,0))</f>
        <v>#REF!</v>
      </c>
      <c r="BN91" s="35" t="e">
        <f>INDEX(#REF!,MATCH(BN$130,#REF!,0),MATCH($A91,#REF!,0))</f>
        <v>#REF!</v>
      </c>
      <c r="BO91" s="35" t="e">
        <f>INDEX(#REF!,MATCH(BO$130,#REF!,0),MATCH($A91,#REF!,0))</f>
        <v>#REF!</v>
      </c>
      <c r="BP91" s="35" t="e">
        <f>INDEX(#REF!,MATCH(BP$130,#REF!,0),MATCH($A91,#REF!,0))</f>
        <v>#REF!</v>
      </c>
      <c r="BQ91" s="35" t="e">
        <f>INDEX(#REF!,MATCH(BQ$130,#REF!,0),MATCH($A91,#REF!,0))</f>
        <v>#REF!</v>
      </c>
    </row>
    <row r="92" spans="1:69" ht="11.25">
      <c r="A92" s="179">
        <v>84</v>
      </c>
      <c r="B92" s="120" t="s">
        <v>151</v>
      </c>
      <c r="C92" s="121"/>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row>
    <row r="93" spans="1:69" ht="11.25">
      <c r="A93" s="179">
        <v>85</v>
      </c>
      <c r="B93" s="134" t="s">
        <v>25</v>
      </c>
      <c r="C93" s="127" t="s">
        <v>17</v>
      </c>
      <c r="D93" s="34" t="e">
        <f>INDEX(#REF!,MATCH(D$130,#REF!,0),MATCH($A93,#REF!,0))</f>
        <v>#REF!</v>
      </c>
      <c r="E93" s="34" t="e">
        <f>INDEX(#REF!,MATCH(E$130,#REF!,0),MATCH($A93,#REF!,0))</f>
        <v>#REF!</v>
      </c>
      <c r="F93" s="34" t="e">
        <f>INDEX(#REF!,MATCH(F$130,#REF!,0),MATCH($A93,#REF!,0))</f>
        <v>#REF!</v>
      </c>
      <c r="G93" s="34" t="e">
        <f>INDEX(#REF!,MATCH(G$130,#REF!,0),MATCH($A93,#REF!,0))</f>
        <v>#REF!</v>
      </c>
      <c r="H93" s="34" t="e">
        <f>INDEX(#REF!,MATCH(H$130,#REF!,0),MATCH($A93,#REF!,0))</f>
        <v>#REF!</v>
      </c>
      <c r="I93" s="34" t="e">
        <f>INDEX(#REF!,MATCH(I$130,#REF!,0),MATCH($A93,#REF!,0))</f>
        <v>#REF!</v>
      </c>
      <c r="J93" s="34" t="e">
        <f>INDEX(#REF!,MATCH(J$130,#REF!,0),MATCH($A93,#REF!,0))</f>
        <v>#REF!</v>
      </c>
      <c r="K93" s="34" t="e">
        <f>INDEX(#REF!,MATCH(K$130,#REF!,0),MATCH($A93,#REF!,0))</f>
        <v>#REF!</v>
      </c>
      <c r="L93" s="34" t="e">
        <f>INDEX(#REF!,MATCH(L$130,#REF!,0),MATCH($A93,#REF!,0))</f>
        <v>#REF!</v>
      </c>
      <c r="M93" s="34" t="e">
        <f>INDEX(#REF!,MATCH(M$130,#REF!,0),MATCH($A93,#REF!,0))</f>
        <v>#REF!</v>
      </c>
      <c r="N93" s="34" t="e">
        <f>INDEX(#REF!,MATCH(N$130,#REF!,0),MATCH($A93,#REF!,0))</f>
        <v>#REF!</v>
      </c>
      <c r="O93" s="34" t="e">
        <f>INDEX(#REF!,MATCH(O$130,#REF!,0),MATCH($A93,#REF!,0))</f>
        <v>#REF!</v>
      </c>
      <c r="P93" s="34" t="e">
        <f>INDEX(#REF!,MATCH(P$130,#REF!,0),MATCH($A93,#REF!,0))</f>
        <v>#REF!</v>
      </c>
      <c r="Q93" s="34" t="e">
        <f>INDEX(#REF!,MATCH(Q$130,#REF!,0),MATCH($A93,#REF!,0))</f>
        <v>#REF!</v>
      </c>
      <c r="R93" s="34" t="e">
        <f>INDEX(#REF!,MATCH(R$130,#REF!,0),MATCH($A93,#REF!,0))</f>
        <v>#REF!</v>
      </c>
      <c r="S93" s="34" t="e">
        <f>INDEX(#REF!,MATCH(S$130,#REF!,0),MATCH($A93,#REF!,0))</f>
        <v>#REF!</v>
      </c>
      <c r="T93" s="34" t="e">
        <f>INDEX(#REF!,MATCH(T$130,#REF!,0),MATCH($A93,#REF!,0))</f>
        <v>#REF!</v>
      </c>
      <c r="U93" s="34" t="e">
        <f>INDEX(#REF!,MATCH(U$130,#REF!,0),MATCH($A93,#REF!,0))</f>
        <v>#REF!</v>
      </c>
      <c r="V93" s="34" t="e">
        <f>INDEX(#REF!,MATCH(V$130,#REF!,0),MATCH($A93,#REF!,0))</f>
        <v>#REF!</v>
      </c>
      <c r="W93" s="34" t="e">
        <f>INDEX(#REF!,MATCH(W$130,#REF!,0),MATCH($A93,#REF!,0))</f>
        <v>#REF!</v>
      </c>
      <c r="X93" s="34" t="e">
        <f>INDEX(#REF!,MATCH(X$130,#REF!,0),MATCH($A93,#REF!,0))</f>
        <v>#REF!</v>
      </c>
      <c r="Y93" s="34" t="e">
        <f>INDEX(#REF!,MATCH(Y$130,#REF!,0),MATCH($A93,#REF!,0))</f>
        <v>#REF!</v>
      </c>
      <c r="Z93" s="34" t="e">
        <f>INDEX(#REF!,MATCH(Z$130,#REF!,0),MATCH($A93,#REF!,0))</f>
        <v>#REF!</v>
      </c>
      <c r="AA93" s="34" t="e">
        <f>INDEX(#REF!,MATCH(AA$130,#REF!,0),MATCH($A93,#REF!,0))</f>
        <v>#REF!</v>
      </c>
      <c r="AB93" s="34" t="e">
        <f>INDEX(#REF!,MATCH(AB$130,#REF!,0),MATCH($A93,#REF!,0))</f>
        <v>#REF!</v>
      </c>
      <c r="AC93" s="34" t="e">
        <f>INDEX(#REF!,MATCH(AC$130,#REF!,0),MATCH($A93,#REF!,0))</f>
        <v>#REF!</v>
      </c>
      <c r="AD93" s="34" t="e">
        <f>INDEX(#REF!,MATCH(AD$130,#REF!,0),MATCH($A93,#REF!,0))</f>
        <v>#REF!</v>
      </c>
      <c r="AE93" s="34" t="e">
        <f>INDEX(#REF!,MATCH(AE$130,#REF!,0),MATCH($A93,#REF!,0))</f>
        <v>#REF!</v>
      </c>
      <c r="AF93" s="34" t="e">
        <f>INDEX(#REF!,MATCH(AF$130,#REF!,0),MATCH($A93,#REF!,0))</f>
        <v>#REF!</v>
      </c>
      <c r="AG93" s="34" t="e">
        <f>INDEX(#REF!,MATCH(AG$130,#REF!,0),MATCH($A93,#REF!,0))</f>
        <v>#REF!</v>
      </c>
      <c r="AH93" s="34" t="e">
        <f>INDEX(#REF!,MATCH(AH$130,#REF!,0),MATCH($A93,#REF!,0))</f>
        <v>#REF!</v>
      </c>
      <c r="AI93" s="34" t="e">
        <f>INDEX(#REF!,MATCH(AI$130,#REF!,0),MATCH($A93,#REF!,0))</f>
        <v>#REF!</v>
      </c>
      <c r="AJ93" s="34" t="e">
        <f>INDEX(#REF!,MATCH(AJ$130,#REF!,0),MATCH($A93,#REF!,0))</f>
        <v>#REF!</v>
      </c>
      <c r="AK93" s="34" t="e">
        <f>INDEX(#REF!,MATCH(AK$130,#REF!,0),MATCH($A93,#REF!,0))</f>
        <v>#REF!</v>
      </c>
      <c r="AL93" s="34" t="e">
        <f>INDEX(#REF!,MATCH(AL$130,#REF!,0),MATCH($A93,#REF!,0))</f>
        <v>#REF!</v>
      </c>
      <c r="AM93" s="34" t="e">
        <f>INDEX(#REF!,MATCH(AM$130,#REF!,0),MATCH($A93,#REF!,0))</f>
        <v>#REF!</v>
      </c>
      <c r="AN93" s="34" t="e">
        <f>INDEX(#REF!,MATCH(AN$130,#REF!,0),MATCH($A93,#REF!,0))</f>
        <v>#REF!</v>
      </c>
      <c r="AO93" s="34" t="e">
        <f>INDEX(#REF!,MATCH(AO$130,#REF!,0),MATCH($A93,#REF!,0))</f>
        <v>#REF!</v>
      </c>
      <c r="AP93" s="34" t="e">
        <f>INDEX(#REF!,MATCH(AP$130,#REF!,0),MATCH($A93,#REF!,0))</f>
        <v>#REF!</v>
      </c>
      <c r="AQ93" s="34" t="e">
        <f>INDEX(#REF!,MATCH(AQ$130,#REF!,0),MATCH($A93,#REF!,0))</f>
        <v>#REF!</v>
      </c>
      <c r="AR93" s="34" t="e">
        <f>INDEX(#REF!,MATCH(AR$130,#REF!,0),MATCH($A93,#REF!,0))</f>
        <v>#REF!</v>
      </c>
      <c r="AS93" s="34" t="e">
        <f>INDEX(#REF!,MATCH(AS$130,#REF!,0),MATCH($A93,#REF!,0))</f>
        <v>#REF!</v>
      </c>
      <c r="AT93" s="34" t="e">
        <f>INDEX(#REF!,MATCH(AT$130,#REF!,0),MATCH($A93,#REF!,0))</f>
        <v>#REF!</v>
      </c>
      <c r="AU93" s="34" t="e">
        <f>INDEX(#REF!,MATCH(AU$130,#REF!,0),MATCH($A93,#REF!,0))</f>
        <v>#REF!</v>
      </c>
      <c r="AV93" s="34" t="e">
        <f>INDEX(#REF!,MATCH(AV$130,#REF!,0),MATCH($A93,#REF!,0))</f>
        <v>#REF!</v>
      </c>
      <c r="AW93" s="34" t="e">
        <f>INDEX(#REF!,MATCH(AW$130,#REF!,0),MATCH($A93,#REF!,0))</f>
        <v>#REF!</v>
      </c>
      <c r="AX93" s="34" t="e">
        <f>INDEX(#REF!,MATCH(AX$130,#REF!,0),MATCH($A93,#REF!,0))</f>
        <v>#REF!</v>
      </c>
      <c r="AY93" s="34" t="e">
        <f>INDEX(#REF!,MATCH(AY$130,#REF!,0),MATCH($A93,#REF!,0))</f>
        <v>#REF!</v>
      </c>
      <c r="AZ93" s="34" t="e">
        <f>INDEX(#REF!,MATCH(AZ$130,#REF!,0),MATCH($A93,#REF!,0))</f>
        <v>#REF!</v>
      </c>
      <c r="BA93" s="34" t="e">
        <f>INDEX(#REF!,MATCH(BA$130,#REF!,0),MATCH($A93,#REF!,0))</f>
        <v>#REF!</v>
      </c>
      <c r="BB93" s="34" t="e">
        <f>INDEX(#REF!,MATCH(BB$130,#REF!,0),MATCH($A93,#REF!,0))</f>
        <v>#REF!</v>
      </c>
      <c r="BC93" s="34" t="e">
        <f>INDEX(#REF!,MATCH(BC$130,#REF!,0),MATCH($A93,#REF!,0))</f>
        <v>#REF!</v>
      </c>
      <c r="BD93" s="34" t="e">
        <f>INDEX(#REF!,MATCH(BD$130,#REF!,0),MATCH($A93,#REF!,0))</f>
        <v>#REF!</v>
      </c>
      <c r="BE93" s="34" t="e">
        <f>INDEX(#REF!,MATCH(BE$130,#REF!,0),MATCH($A93,#REF!,0))</f>
        <v>#REF!</v>
      </c>
      <c r="BF93" s="34" t="e">
        <f>INDEX(#REF!,MATCH(BF$130,#REF!,0),MATCH($A93,#REF!,0))</f>
        <v>#REF!</v>
      </c>
      <c r="BG93" s="34" t="e">
        <f>INDEX(#REF!,MATCH(BG$130,#REF!,0),MATCH($A93,#REF!,0))</f>
        <v>#REF!</v>
      </c>
      <c r="BH93" s="34" t="e">
        <f>INDEX(#REF!,MATCH(BH$130,#REF!,0),MATCH($A93,#REF!,0))</f>
        <v>#REF!</v>
      </c>
      <c r="BI93" s="34" t="e">
        <f>INDEX(#REF!,MATCH(BI$130,#REF!,0),MATCH($A93,#REF!,0))</f>
        <v>#REF!</v>
      </c>
      <c r="BJ93" s="34" t="e">
        <f>INDEX(#REF!,MATCH(BJ$130,#REF!,0),MATCH($A93,#REF!,0))</f>
        <v>#REF!</v>
      </c>
      <c r="BK93" s="34" t="e">
        <f>INDEX(#REF!,MATCH(BK$130,#REF!,0),MATCH($A93,#REF!,0))</f>
        <v>#REF!</v>
      </c>
      <c r="BL93" s="34" t="e">
        <f>INDEX(#REF!,MATCH(BL$130,#REF!,0),MATCH($A93,#REF!,0))</f>
        <v>#REF!</v>
      </c>
      <c r="BM93" s="34" t="e">
        <f>INDEX(#REF!,MATCH(BM$130,#REF!,0),MATCH($A93,#REF!,0))</f>
        <v>#REF!</v>
      </c>
      <c r="BN93" s="34" t="e">
        <f>INDEX(#REF!,MATCH(BN$130,#REF!,0),MATCH($A93,#REF!,0))</f>
        <v>#REF!</v>
      </c>
      <c r="BO93" s="34" t="e">
        <f>INDEX(#REF!,MATCH(BO$130,#REF!,0),MATCH($A93,#REF!,0))</f>
        <v>#REF!</v>
      </c>
      <c r="BP93" s="34" t="e">
        <f>INDEX(#REF!,MATCH(BP$130,#REF!,0),MATCH($A93,#REF!,0))</f>
        <v>#REF!</v>
      </c>
      <c r="BQ93" s="34" t="e">
        <f>INDEX(#REF!,MATCH(BQ$130,#REF!,0),MATCH($A93,#REF!,0))</f>
        <v>#REF!</v>
      </c>
    </row>
    <row r="94" spans="1:69" ht="11.25">
      <c r="A94" s="179">
        <v>86</v>
      </c>
      <c r="B94" s="126" t="s">
        <v>49</v>
      </c>
      <c r="C94" s="127" t="s">
        <v>0</v>
      </c>
      <c r="D94" s="34" t="e">
        <f>INDEX(#REF!,MATCH(D$130,#REF!,0),MATCH($A94,#REF!,0))</f>
        <v>#REF!</v>
      </c>
      <c r="E94" s="34" t="e">
        <f>INDEX(#REF!,MATCH(E$130,#REF!,0),MATCH($A94,#REF!,0))</f>
        <v>#REF!</v>
      </c>
      <c r="F94" s="34" t="e">
        <f>INDEX(#REF!,MATCH(F$130,#REF!,0),MATCH($A94,#REF!,0))</f>
        <v>#REF!</v>
      </c>
      <c r="G94" s="34" t="e">
        <f>INDEX(#REF!,MATCH(G$130,#REF!,0),MATCH($A94,#REF!,0))</f>
        <v>#REF!</v>
      </c>
      <c r="H94" s="34" t="e">
        <f>INDEX(#REF!,MATCH(H$130,#REF!,0),MATCH($A94,#REF!,0))</f>
        <v>#REF!</v>
      </c>
      <c r="I94" s="34" t="e">
        <f>INDEX(#REF!,MATCH(I$130,#REF!,0),MATCH($A94,#REF!,0))</f>
        <v>#REF!</v>
      </c>
      <c r="J94" s="34" t="e">
        <f>INDEX(#REF!,MATCH(J$130,#REF!,0),MATCH($A94,#REF!,0))</f>
        <v>#REF!</v>
      </c>
      <c r="K94" s="34" t="e">
        <f>INDEX(#REF!,MATCH(K$130,#REF!,0),MATCH($A94,#REF!,0))</f>
        <v>#REF!</v>
      </c>
      <c r="L94" s="34" t="e">
        <f>INDEX(#REF!,MATCH(L$130,#REF!,0),MATCH($A94,#REF!,0))</f>
        <v>#REF!</v>
      </c>
      <c r="M94" s="34" t="e">
        <f>INDEX(#REF!,MATCH(M$130,#REF!,0),MATCH($A94,#REF!,0))</f>
        <v>#REF!</v>
      </c>
      <c r="N94" s="34" t="e">
        <f>INDEX(#REF!,MATCH(N$130,#REF!,0),MATCH($A94,#REF!,0))</f>
        <v>#REF!</v>
      </c>
      <c r="O94" s="34" t="e">
        <f>INDEX(#REF!,MATCH(O$130,#REF!,0),MATCH($A94,#REF!,0))</f>
        <v>#REF!</v>
      </c>
      <c r="P94" s="34" t="e">
        <f>INDEX(#REF!,MATCH(P$130,#REF!,0),MATCH($A94,#REF!,0))</f>
        <v>#REF!</v>
      </c>
      <c r="Q94" s="34" t="e">
        <f>INDEX(#REF!,MATCH(Q$130,#REF!,0),MATCH($A94,#REF!,0))</f>
        <v>#REF!</v>
      </c>
      <c r="R94" s="34" t="e">
        <f>INDEX(#REF!,MATCH(R$130,#REF!,0),MATCH($A94,#REF!,0))</f>
        <v>#REF!</v>
      </c>
      <c r="S94" s="34" t="e">
        <f>INDEX(#REF!,MATCH(S$130,#REF!,0),MATCH($A94,#REF!,0))</f>
        <v>#REF!</v>
      </c>
      <c r="T94" s="34" t="e">
        <f>INDEX(#REF!,MATCH(T$130,#REF!,0),MATCH($A94,#REF!,0))</f>
        <v>#REF!</v>
      </c>
      <c r="U94" s="34" t="e">
        <f>INDEX(#REF!,MATCH(U$130,#REF!,0),MATCH($A94,#REF!,0))</f>
        <v>#REF!</v>
      </c>
      <c r="V94" s="34" t="e">
        <f>INDEX(#REF!,MATCH(V$130,#REF!,0),MATCH($A94,#REF!,0))</f>
        <v>#REF!</v>
      </c>
      <c r="W94" s="34" t="e">
        <f>INDEX(#REF!,MATCH(W$130,#REF!,0),MATCH($A94,#REF!,0))</f>
        <v>#REF!</v>
      </c>
      <c r="X94" s="34" t="e">
        <f>INDEX(#REF!,MATCH(X$130,#REF!,0),MATCH($A94,#REF!,0))</f>
        <v>#REF!</v>
      </c>
      <c r="Y94" s="34" t="e">
        <f>INDEX(#REF!,MATCH(Y$130,#REF!,0),MATCH($A94,#REF!,0))</f>
        <v>#REF!</v>
      </c>
      <c r="Z94" s="34" t="e">
        <f>INDEX(#REF!,MATCH(Z$130,#REF!,0),MATCH($A94,#REF!,0))</f>
        <v>#REF!</v>
      </c>
      <c r="AA94" s="34" t="e">
        <f>INDEX(#REF!,MATCH(AA$130,#REF!,0),MATCH($A94,#REF!,0))</f>
        <v>#REF!</v>
      </c>
      <c r="AB94" s="34" t="e">
        <f>INDEX(#REF!,MATCH(AB$130,#REF!,0),MATCH($A94,#REF!,0))</f>
        <v>#REF!</v>
      </c>
      <c r="AC94" s="34" t="e">
        <f>INDEX(#REF!,MATCH(AC$130,#REF!,0),MATCH($A94,#REF!,0))</f>
        <v>#REF!</v>
      </c>
      <c r="AD94" s="34" t="e">
        <f>INDEX(#REF!,MATCH(AD$130,#REF!,0),MATCH($A94,#REF!,0))</f>
        <v>#REF!</v>
      </c>
      <c r="AE94" s="34" t="e">
        <f>INDEX(#REF!,MATCH(AE$130,#REF!,0),MATCH($A94,#REF!,0))</f>
        <v>#REF!</v>
      </c>
      <c r="AF94" s="34" t="e">
        <f>INDEX(#REF!,MATCH(AF$130,#REF!,0),MATCH($A94,#REF!,0))</f>
        <v>#REF!</v>
      </c>
      <c r="AG94" s="34" t="e">
        <f>INDEX(#REF!,MATCH(AG$130,#REF!,0),MATCH($A94,#REF!,0))</f>
        <v>#REF!</v>
      </c>
      <c r="AH94" s="34" t="e">
        <f>INDEX(#REF!,MATCH(AH$130,#REF!,0),MATCH($A94,#REF!,0))</f>
        <v>#REF!</v>
      </c>
      <c r="AI94" s="34" t="e">
        <f>INDEX(#REF!,MATCH(AI$130,#REF!,0),MATCH($A94,#REF!,0))</f>
        <v>#REF!</v>
      </c>
      <c r="AJ94" s="34" t="e">
        <f>INDEX(#REF!,MATCH(AJ$130,#REF!,0),MATCH($A94,#REF!,0))</f>
        <v>#REF!</v>
      </c>
      <c r="AK94" s="34" t="e">
        <f>INDEX(#REF!,MATCH(AK$130,#REF!,0),MATCH($A94,#REF!,0))</f>
        <v>#REF!</v>
      </c>
      <c r="AL94" s="34" t="e">
        <f>INDEX(#REF!,MATCH(AL$130,#REF!,0),MATCH($A94,#REF!,0))</f>
        <v>#REF!</v>
      </c>
      <c r="AM94" s="34" t="e">
        <f>INDEX(#REF!,MATCH(AM$130,#REF!,0),MATCH($A94,#REF!,0))</f>
        <v>#REF!</v>
      </c>
      <c r="AN94" s="34" t="e">
        <f>INDEX(#REF!,MATCH(AN$130,#REF!,0),MATCH($A94,#REF!,0))</f>
        <v>#REF!</v>
      </c>
      <c r="AO94" s="34" t="e">
        <f>INDEX(#REF!,MATCH(AO$130,#REF!,0),MATCH($A94,#REF!,0))</f>
        <v>#REF!</v>
      </c>
      <c r="AP94" s="34" t="e">
        <f>INDEX(#REF!,MATCH(AP$130,#REF!,0),MATCH($A94,#REF!,0))</f>
        <v>#REF!</v>
      </c>
      <c r="AQ94" s="34" t="e">
        <f>INDEX(#REF!,MATCH(AQ$130,#REF!,0),MATCH($A94,#REF!,0))</f>
        <v>#REF!</v>
      </c>
      <c r="AR94" s="34" t="e">
        <f>INDEX(#REF!,MATCH(AR$130,#REF!,0),MATCH($A94,#REF!,0))</f>
        <v>#REF!</v>
      </c>
      <c r="AS94" s="34" t="e">
        <f>INDEX(#REF!,MATCH(AS$130,#REF!,0),MATCH($A94,#REF!,0))</f>
        <v>#REF!</v>
      </c>
      <c r="AT94" s="34" t="e">
        <f>INDEX(#REF!,MATCH(AT$130,#REF!,0),MATCH($A94,#REF!,0))</f>
        <v>#REF!</v>
      </c>
      <c r="AU94" s="34" t="e">
        <f>INDEX(#REF!,MATCH(AU$130,#REF!,0),MATCH($A94,#REF!,0))</f>
        <v>#REF!</v>
      </c>
      <c r="AV94" s="34" t="e">
        <f>INDEX(#REF!,MATCH(AV$130,#REF!,0),MATCH($A94,#REF!,0))</f>
        <v>#REF!</v>
      </c>
      <c r="AW94" s="34" t="e">
        <f>INDEX(#REF!,MATCH(AW$130,#REF!,0),MATCH($A94,#REF!,0))</f>
        <v>#REF!</v>
      </c>
      <c r="AX94" s="34" t="e">
        <f>INDEX(#REF!,MATCH(AX$130,#REF!,0),MATCH($A94,#REF!,0))</f>
        <v>#REF!</v>
      </c>
      <c r="AY94" s="34" t="e">
        <f>INDEX(#REF!,MATCH(AY$130,#REF!,0),MATCH($A94,#REF!,0))</f>
        <v>#REF!</v>
      </c>
      <c r="AZ94" s="34" t="e">
        <f>INDEX(#REF!,MATCH(AZ$130,#REF!,0),MATCH($A94,#REF!,0))</f>
        <v>#REF!</v>
      </c>
      <c r="BA94" s="34" t="e">
        <f>INDEX(#REF!,MATCH(BA$130,#REF!,0),MATCH($A94,#REF!,0))</f>
        <v>#REF!</v>
      </c>
      <c r="BB94" s="34" t="e">
        <f>INDEX(#REF!,MATCH(BB$130,#REF!,0),MATCH($A94,#REF!,0))</f>
        <v>#REF!</v>
      </c>
      <c r="BC94" s="34" t="e">
        <f>INDEX(#REF!,MATCH(BC$130,#REF!,0),MATCH($A94,#REF!,0))</f>
        <v>#REF!</v>
      </c>
      <c r="BD94" s="34" t="e">
        <f>INDEX(#REF!,MATCH(BD$130,#REF!,0),MATCH($A94,#REF!,0))</f>
        <v>#REF!</v>
      </c>
      <c r="BE94" s="34" t="e">
        <f>INDEX(#REF!,MATCH(BE$130,#REF!,0),MATCH($A94,#REF!,0))</f>
        <v>#REF!</v>
      </c>
      <c r="BF94" s="34" t="e">
        <f>INDEX(#REF!,MATCH(BF$130,#REF!,0),MATCH($A94,#REF!,0))</f>
        <v>#REF!</v>
      </c>
      <c r="BG94" s="34" t="e">
        <f>INDEX(#REF!,MATCH(BG$130,#REF!,0),MATCH($A94,#REF!,0))</f>
        <v>#REF!</v>
      </c>
      <c r="BH94" s="34" t="e">
        <f>INDEX(#REF!,MATCH(BH$130,#REF!,0),MATCH($A94,#REF!,0))</f>
        <v>#REF!</v>
      </c>
      <c r="BI94" s="34" t="e">
        <f>INDEX(#REF!,MATCH(BI$130,#REF!,0),MATCH($A94,#REF!,0))</f>
        <v>#REF!</v>
      </c>
      <c r="BJ94" s="34" t="e">
        <f>INDEX(#REF!,MATCH(BJ$130,#REF!,0),MATCH($A94,#REF!,0))</f>
        <v>#REF!</v>
      </c>
      <c r="BK94" s="34" t="e">
        <f>INDEX(#REF!,MATCH(BK$130,#REF!,0),MATCH($A94,#REF!,0))</f>
        <v>#REF!</v>
      </c>
      <c r="BL94" s="34" t="e">
        <f>INDEX(#REF!,MATCH(BL$130,#REF!,0),MATCH($A94,#REF!,0))</f>
        <v>#REF!</v>
      </c>
      <c r="BM94" s="34" t="e">
        <f>INDEX(#REF!,MATCH(BM$130,#REF!,0),MATCH($A94,#REF!,0))</f>
        <v>#REF!</v>
      </c>
      <c r="BN94" s="34" t="e">
        <f>INDEX(#REF!,MATCH(BN$130,#REF!,0),MATCH($A94,#REF!,0))</f>
        <v>#REF!</v>
      </c>
      <c r="BO94" s="34" t="e">
        <f>INDEX(#REF!,MATCH(BO$130,#REF!,0),MATCH($A94,#REF!,0))</f>
        <v>#REF!</v>
      </c>
      <c r="BP94" s="34" t="e">
        <f>INDEX(#REF!,MATCH(BP$130,#REF!,0),MATCH($A94,#REF!,0))</f>
        <v>#REF!</v>
      </c>
      <c r="BQ94" s="34" t="e">
        <f>INDEX(#REF!,MATCH(BQ$130,#REF!,0),MATCH($A94,#REF!,0))</f>
        <v>#REF!</v>
      </c>
    </row>
    <row r="95" spans="1:69" ht="11.25">
      <c r="A95" s="179">
        <v>87</v>
      </c>
      <c r="B95" s="135" t="s">
        <v>50</v>
      </c>
      <c r="C95" s="136" t="s">
        <v>0</v>
      </c>
      <c r="D95" s="69" t="e">
        <f>INDEX(#REF!,MATCH(D$130,#REF!,0),MATCH($A95,#REF!,0))</f>
        <v>#REF!</v>
      </c>
      <c r="E95" s="69" t="e">
        <f>INDEX(#REF!,MATCH(E$130,#REF!,0),MATCH($A95,#REF!,0))</f>
        <v>#REF!</v>
      </c>
      <c r="F95" s="69" t="e">
        <f>INDEX(#REF!,MATCH(F$130,#REF!,0),MATCH($A95,#REF!,0))</f>
        <v>#REF!</v>
      </c>
      <c r="G95" s="69" t="e">
        <f>INDEX(#REF!,MATCH(G$130,#REF!,0),MATCH($A95,#REF!,0))</f>
        <v>#REF!</v>
      </c>
      <c r="H95" s="69" t="e">
        <f>INDEX(#REF!,MATCH(H$130,#REF!,0),MATCH($A95,#REF!,0))</f>
        <v>#REF!</v>
      </c>
      <c r="I95" s="69" t="e">
        <f>INDEX(#REF!,MATCH(I$130,#REF!,0),MATCH($A95,#REF!,0))</f>
        <v>#REF!</v>
      </c>
      <c r="J95" s="69" t="e">
        <f>INDEX(#REF!,MATCH(J$130,#REF!,0),MATCH($A95,#REF!,0))</f>
        <v>#REF!</v>
      </c>
      <c r="K95" s="69" t="e">
        <f>INDEX(#REF!,MATCH(K$130,#REF!,0),MATCH($A95,#REF!,0))</f>
        <v>#REF!</v>
      </c>
      <c r="L95" s="69" t="e">
        <f>INDEX(#REF!,MATCH(L$130,#REF!,0),MATCH($A95,#REF!,0))</f>
        <v>#REF!</v>
      </c>
      <c r="M95" s="69" t="e">
        <f>INDEX(#REF!,MATCH(M$130,#REF!,0),MATCH($A95,#REF!,0))</f>
        <v>#REF!</v>
      </c>
      <c r="N95" s="69" t="e">
        <f>INDEX(#REF!,MATCH(N$130,#REF!,0),MATCH($A95,#REF!,0))</f>
        <v>#REF!</v>
      </c>
      <c r="O95" s="69" t="e">
        <f>INDEX(#REF!,MATCH(O$130,#REF!,0),MATCH($A95,#REF!,0))</f>
        <v>#REF!</v>
      </c>
      <c r="P95" s="69" t="e">
        <f>INDEX(#REF!,MATCH(P$130,#REF!,0),MATCH($A95,#REF!,0))</f>
        <v>#REF!</v>
      </c>
      <c r="Q95" s="69" t="e">
        <f>INDEX(#REF!,MATCH(Q$130,#REF!,0),MATCH($A95,#REF!,0))</f>
        <v>#REF!</v>
      </c>
      <c r="R95" s="69" t="e">
        <f>INDEX(#REF!,MATCH(R$130,#REF!,0),MATCH($A95,#REF!,0))</f>
        <v>#REF!</v>
      </c>
      <c r="S95" s="69" t="e">
        <f>INDEX(#REF!,MATCH(S$130,#REF!,0),MATCH($A95,#REF!,0))</f>
        <v>#REF!</v>
      </c>
      <c r="T95" s="69" t="e">
        <f>INDEX(#REF!,MATCH(T$130,#REF!,0),MATCH($A95,#REF!,0))</f>
        <v>#REF!</v>
      </c>
      <c r="U95" s="69" t="e">
        <f>INDEX(#REF!,MATCH(U$130,#REF!,0),MATCH($A95,#REF!,0))</f>
        <v>#REF!</v>
      </c>
      <c r="V95" s="69" t="e">
        <f>INDEX(#REF!,MATCH(V$130,#REF!,0),MATCH($A95,#REF!,0))</f>
        <v>#REF!</v>
      </c>
      <c r="W95" s="69" t="e">
        <f>INDEX(#REF!,MATCH(W$130,#REF!,0),MATCH($A95,#REF!,0))</f>
        <v>#REF!</v>
      </c>
      <c r="X95" s="69" t="e">
        <f>INDEX(#REF!,MATCH(X$130,#REF!,0),MATCH($A95,#REF!,0))</f>
        <v>#REF!</v>
      </c>
      <c r="Y95" s="69" t="e">
        <f>INDEX(#REF!,MATCH(Y$130,#REF!,0),MATCH($A95,#REF!,0))</f>
        <v>#REF!</v>
      </c>
      <c r="Z95" s="69" t="e">
        <f>INDEX(#REF!,MATCH(Z$130,#REF!,0),MATCH($A95,#REF!,0))</f>
        <v>#REF!</v>
      </c>
      <c r="AA95" s="69" t="e">
        <f>INDEX(#REF!,MATCH(AA$130,#REF!,0),MATCH($A95,#REF!,0))</f>
        <v>#REF!</v>
      </c>
      <c r="AB95" s="69" t="e">
        <f>INDEX(#REF!,MATCH(AB$130,#REF!,0),MATCH($A95,#REF!,0))</f>
        <v>#REF!</v>
      </c>
      <c r="AC95" s="69" t="e">
        <f>INDEX(#REF!,MATCH(AC$130,#REF!,0),MATCH($A95,#REF!,0))</f>
        <v>#REF!</v>
      </c>
      <c r="AD95" s="69" t="e">
        <f>INDEX(#REF!,MATCH(AD$130,#REF!,0),MATCH($A95,#REF!,0))</f>
        <v>#REF!</v>
      </c>
      <c r="AE95" s="69" t="e">
        <f>INDEX(#REF!,MATCH(AE$130,#REF!,0),MATCH($A95,#REF!,0))</f>
        <v>#REF!</v>
      </c>
      <c r="AF95" s="69" t="e">
        <f>INDEX(#REF!,MATCH(AF$130,#REF!,0),MATCH($A95,#REF!,0))</f>
        <v>#REF!</v>
      </c>
      <c r="AG95" s="69" t="e">
        <f>INDEX(#REF!,MATCH(AG$130,#REF!,0),MATCH($A95,#REF!,0))</f>
        <v>#REF!</v>
      </c>
      <c r="AH95" s="69" t="e">
        <f>INDEX(#REF!,MATCH(AH$130,#REF!,0),MATCH($A95,#REF!,0))</f>
        <v>#REF!</v>
      </c>
      <c r="AI95" s="69" t="e">
        <f>INDEX(#REF!,MATCH(AI$130,#REF!,0),MATCH($A95,#REF!,0))</f>
        <v>#REF!</v>
      </c>
      <c r="AJ95" s="69" t="e">
        <f>INDEX(#REF!,MATCH(AJ$130,#REF!,0),MATCH($A95,#REF!,0))</f>
        <v>#REF!</v>
      </c>
      <c r="AK95" s="69" t="e">
        <f>INDEX(#REF!,MATCH(AK$130,#REF!,0),MATCH($A95,#REF!,0))</f>
        <v>#REF!</v>
      </c>
      <c r="AL95" s="69" t="e">
        <f>INDEX(#REF!,MATCH(AL$130,#REF!,0),MATCH($A95,#REF!,0))</f>
        <v>#REF!</v>
      </c>
      <c r="AM95" s="69" t="e">
        <f>INDEX(#REF!,MATCH(AM$130,#REF!,0),MATCH($A95,#REF!,0))</f>
        <v>#REF!</v>
      </c>
      <c r="AN95" s="69" t="e">
        <f>INDEX(#REF!,MATCH(AN$130,#REF!,0),MATCH($A95,#REF!,0))</f>
        <v>#REF!</v>
      </c>
      <c r="AO95" s="69" t="e">
        <f>INDEX(#REF!,MATCH(AO$130,#REF!,0),MATCH($A95,#REF!,0))</f>
        <v>#REF!</v>
      </c>
      <c r="AP95" s="69" t="e">
        <f>INDEX(#REF!,MATCH(AP$130,#REF!,0),MATCH($A95,#REF!,0))</f>
        <v>#REF!</v>
      </c>
      <c r="AQ95" s="69" t="e">
        <f>INDEX(#REF!,MATCH(AQ$130,#REF!,0),MATCH($A95,#REF!,0))</f>
        <v>#REF!</v>
      </c>
      <c r="AR95" s="69" t="e">
        <f>INDEX(#REF!,MATCH(AR$130,#REF!,0),MATCH($A95,#REF!,0))</f>
        <v>#REF!</v>
      </c>
      <c r="AS95" s="69" t="e">
        <f>INDEX(#REF!,MATCH(AS$130,#REF!,0),MATCH($A95,#REF!,0))</f>
        <v>#REF!</v>
      </c>
      <c r="AT95" s="69" t="e">
        <f>INDEX(#REF!,MATCH(AT$130,#REF!,0),MATCH($A95,#REF!,0))</f>
        <v>#REF!</v>
      </c>
      <c r="AU95" s="69" t="e">
        <f>INDEX(#REF!,MATCH(AU$130,#REF!,0),MATCH($A95,#REF!,0))</f>
        <v>#REF!</v>
      </c>
      <c r="AV95" s="69" t="e">
        <f>INDEX(#REF!,MATCH(AV$130,#REF!,0),MATCH($A95,#REF!,0))</f>
        <v>#REF!</v>
      </c>
      <c r="AW95" s="69" t="e">
        <f>INDEX(#REF!,MATCH(AW$130,#REF!,0),MATCH($A95,#REF!,0))</f>
        <v>#REF!</v>
      </c>
      <c r="AX95" s="69" t="e">
        <f>INDEX(#REF!,MATCH(AX$130,#REF!,0),MATCH($A95,#REF!,0))</f>
        <v>#REF!</v>
      </c>
      <c r="AY95" s="69" t="e">
        <f>INDEX(#REF!,MATCH(AY$130,#REF!,0),MATCH($A95,#REF!,0))</f>
        <v>#REF!</v>
      </c>
      <c r="AZ95" s="69" t="e">
        <f>INDEX(#REF!,MATCH(AZ$130,#REF!,0),MATCH($A95,#REF!,0))</f>
        <v>#REF!</v>
      </c>
      <c r="BA95" s="69" t="e">
        <f>INDEX(#REF!,MATCH(BA$130,#REF!,0),MATCH($A95,#REF!,0))</f>
        <v>#REF!</v>
      </c>
      <c r="BB95" s="69" t="e">
        <f>INDEX(#REF!,MATCH(BB$130,#REF!,0),MATCH($A95,#REF!,0))</f>
        <v>#REF!</v>
      </c>
      <c r="BC95" s="69" t="e">
        <f>INDEX(#REF!,MATCH(BC$130,#REF!,0),MATCH($A95,#REF!,0))</f>
        <v>#REF!</v>
      </c>
      <c r="BD95" s="69" t="e">
        <f>INDEX(#REF!,MATCH(BD$130,#REF!,0),MATCH($A95,#REF!,0))</f>
        <v>#REF!</v>
      </c>
      <c r="BE95" s="69" t="e">
        <f>INDEX(#REF!,MATCH(BE$130,#REF!,0),MATCH($A95,#REF!,0))</f>
        <v>#REF!</v>
      </c>
      <c r="BF95" s="69" t="e">
        <f>INDEX(#REF!,MATCH(BF$130,#REF!,0),MATCH($A95,#REF!,0))</f>
        <v>#REF!</v>
      </c>
      <c r="BG95" s="69" t="e">
        <f>INDEX(#REF!,MATCH(BG$130,#REF!,0),MATCH($A95,#REF!,0))</f>
        <v>#REF!</v>
      </c>
      <c r="BH95" s="69" t="e">
        <f>INDEX(#REF!,MATCH(BH$130,#REF!,0),MATCH($A95,#REF!,0))</f>
        <v>#REF!</v>
      </c>
      <c r="BI95" s="69" t="e">
        <f>INDEX(#REF!,MATCH(BI$130,#REF!,0),MATCH($A95,#REF!,0))</f>
        <v>#REF!</v>
      </c>
      <c r="BJ95" s="69" t="e">
        <f>INDEX(#REF!,MATCH(BJ$130,#REF!,0),MATCH($A95,#REF!,0))</f>
        <v>#REF!</v>
      </c>
      <c r="BK95" s="69" t="e">
        <f>INDEX(#REF!,MATCH(BK$130,#REF!,0),MATCH($A95,#REF!,0))</f>
        <v>#REF!</v>
      </c>
      <c r="BL95" s="69" t="e">
        <f>INDEX(#REF!,MATCH(BL$130,#REF!,0),MATCH($A95,#REF!,0))</f>
        <v>#REF!</v>
      </c>
      <c r="BM95" s="69" t="e">
        <f>INDEX(#REF!,MATCH(BM$130,#REF!,0),MATCH($A95,#REF!,0))</f>
        <v>#REF!</v>
      </c>
      <c r="BN95" s="69" t="e">
        <f>INDEX(#REF!,MATCH(BN$130,#REF!,0),MATCH($A95,#REF!,0))</f>
        <v>#REF!</v>
      </c>
      <c r="BO95" s="69" t="e">
        <f>INDEX(#REF!,MATCH(BO$130,#REF!,0),MATCH($A95,#REF!,0))</f>
        <v>#REF!</v>
      </c>
      <c r="BP95" s="69" t="e">
        <f>INDEX(#REF!,MATCH(BP$130,#REF!,0),MATCH($A95,#REF!,0))</f>
        <v>#REF!</v>
      </c>
      <c r="BQ95" s="69" t="e">
        <f>INDEX(#REF!,MATCH(BQ$130,#REF!,0),MATCH($A95,#REF!,0))</f>
        <v>#REF!</v>
      </c>
    </row>
    <row r="96" spans="1:69" ht="11.25">
      <c r="A96" s="179">
        <v>88</v>
      </c>
      <c r="B96" s="134" t="s">
        <v>6</v>
      </c>
      <c r="C96" s="127" t="s">
        <v>0</v>
      </c>
      <c r="D96" s="34" t="e">
        <f>INDEX(#REF!,MATCH(D$130,#REF!,0),MATCH($A96,#REF!,0))</f>
        <v>#REF!</v>
      </c>
      <c r="E96" s="34" t="e">
        <f>INDEX(#REF!,MATCH(E$130,#REF!,0),MATCH($A96,#REF!,0))</f>
        <v>#REF!</v>
      </c>
      <c r="F96" s="34" t="e">
        <f>INDEX(#REF!,MATCH(F$130,#REF!,0),MATCH($A96,#REF!,0))</f>
        <v>#REF!</v>
      </c>
      <c r="G96" s="34" t="e">
        <f>INDEX(#REF!,MATCH(G$130,#REF!,0),MATCH($A96,#REF!,0))</f>
        <v>#REF!</v>
      </c>
      <c r="H96" s="34" t="e">
        <f>INDEX(#REF!,MATCH(H$130,#REF!,0),MATCH($A96,#REF!,0))</f>
        <v>#REF!</v>
      </c>
      <c r="I96" s="34" t="e">
        <f>INDEX(#REF!,MATCH(I$130,#REF!,0),MATCH($A96,#REF!,0))</f>
        <v>#REF!</v>
      </c>
      <c r="J96" s="34" t="e">
        <f>INDEX(#REF!,MATCH(J$130,#REF!,0),MATCH($A96,#REF!,0))</f>
        <v>#REF!</v>
      </c>
      <c r="K96" s="34" t="e">
        <f>INDEX(#REF!,MATCH(K$130,#REF!,0),MATCH($A96,#REF!,0))</f>
        <v>#REF!</v>
      </c>
      <c r="L96" s="34" t="e">
        <f>INDEX(#REF!,MATCH(L$130,#REF!,0),MATCH($A96,#REF!,0))</f>
        <v>#REF!</v>
      </c>
      <c r="M96" s="34" t="e">
        <f>INDEX(#REF!,MATCH(M$130,#REF!,0),MATCH($A96,#REF!,0))</f>
        <v>#REF!</v>
      </c>
      <c r="N96" s="34" t="e">
        <f>INDEX(#REF!,MATCH(N$130,#REF!,0),MATCH($A96,#REF!,0))</f>
        <v>#REF!</v>
      </c>
      <c r="O96" s="34" t="e">
        <f>INDEX(#REF!,MATCH(O$130,#REF!,0),MATCH($A96,#REF!,0))</f>
        <v>#REF!</v>
      </c>
      <c r="P96" s="34" t="e">
        <f>INDEX(#REF!,MATCH(P$130,#REF!,0),MATCH($A96,#REF!,0))</f>
        <v>#REF!</v>
      </c>
      <c r="Q96" s="34" t="e">
        <f>INDEX(#REF!,MATCH(Q$130,#REF!,0),MATCH($A96,#REF!,0))</f>
        <v>#REF!</v>
      </c>
      <c r="R96" s="34" t="e">
        <f>INDEX(#REF!,MATCH(R$130,#REF!,0),MATCH($A96,#REF!,0))</f>
        <v>#REF!</v>
      </c>
      <c r="S96" s="34" t="e">
        <f>INDEX(#REF!,MATCH(S$130,#REF!,0),MATCH($A96,#REF!,0))</f>
        <v>#REF!</v>
      </c>
      <c r="T96" s="34" t="e">
        <f>INDEX(#REF!,MATCH(T$130,#REF!,0),MATCH($A96,#REF!,0))</f>
        <v>#REF!</v>
      </c>
      <c r="U96" s="34" t="e">
        <f>INDEX(#REF!,MATCH(U$130,#REF!,0),MATCH($A96,#REF!,0))</f>
        <v>#REF!</v>
      </c>
      <c r="V96" s="34" t="e">
        <f>INDEX(#REF!,MATCH(V$130,#REF!,0),MATCH($A96,#REF!,0))</f>
        <v>#REF!</v>
      </c>
      <c r="W96" s="34" t="e">
        <f>INDEX(#REF!,MATCH(W$130,#REF!,0),MATCH($A96,#REF!,0))</f>
        <v>#REF!</v>
      </c>
      <c r="X96" s="34" t="e">
        <f>INDEX(#REF!,MATCH(X$130,#REF!,0),MATCH($A96,#REF!,0))</f>
        <v>#REF!</v>
      </c>
      <c r="Y96" s="34" t="e">
        <f>INDEX(#REF!,MATCH(Y$130,#REF!,0),MATCH($A96,#REF!,0))</f>
        <v>#REF!</v>
      </c>
      <c r="Z96" s="34" t="e">
        <f>INDEX(#REF!,MATCH(Z$130,#REF!,0),MATCH($A96,#REF!,0))</f>
        <v>#REF!</v>
      </c>
      <c r="AA96" s="34" t="e">
        <f>INDEX(#REF!,MATCH(AA$130,#REF!,0),MATCH($A96,#REF!,0))</f>
        <v>#REF!</v>
      </c>
      <c r="AB96" s="34" t="e">
        <f>INDEX(#REF!,MATCH(AB$130,#REF!,0),MATCH($A96,#REF!,0))</f>
        <v>#REF!</v>
      </c>
      <c r="AC96" s="34" t="e">
        <f>INDEX(#REF!,MATCH(AC$130,#REF!,0),MATCH($A96,#REF!,0))</f>
        <v>#REF!</v>
      </c>
      <c r="AD96" s="34" t="e">
        <f>INDEX(#REF!,MATCH(AD$130,#REF!,0),MATCH($A96,#REF!,0))</f>
        <v>#REF!</v>
      </c>
      <c r="AE96" s="34" t="e">
        <f>INDEX(#REF!,MATCH(AE$130,#REF!,0),MATCH($A96,#REF!,0))</f>
        <v>#REF!</v>
      </c>
      <c r="AF96" s="34" t="e">
        <f>INDEX(#REF!,MATCH(AF$130,#REF!,0),MATCH($A96,#REF!,0))</f>
        <v>#REF!</v>
      </c>
      <c r="AG96" s="34" t="e">
        <f>INDEX(#REF!,MATCH(AG$130,#REF!,0),MATCH($A96,#REF!,0))</f>
        <v>#REF!</v>
      </c>
      <c r="AH96" s="34" t="e">
        <f>INDEX(#REF!,MATCH(AH$130,#REF!,0),MATCH($A96,#REF!,0))</f>
        <v>#REF!</v>
      </c>
      <c r="AI96" s="34" t="e">
        <f>INDEX(#REF!,MATCH(AI$130,#REF!,0),MATCH($A96,#REF!,0))</f>
        <v>#REF!</v>
      </c>
      <c r="AJ96" s="34" t="e">
        <f>INDEX(#REF!,MATCH(AJ$130,#REF!,0),MATCH($A96,#REF!,0))</f>
        <v>#REF!</v>
      </c>
      <c r="AK96" s="34" t="e">
        <f>INDEX(#REF!,MATCH(AK$130,#REF!,0),MATCH($A96,#REF!,0))</f>
        <v>#REF!</v>
      </c>
      <c r="AL96" s="34" t="e">
        <f>INDEX(#REF!,MATCH(AL$130,#REF!,0),MATCH($A96,#REF!,0))</f>
        <v>#REF!</v>
      </c>
      <c r="AM96" s="34" t="e">
        <f>INDEX(#REF!,MATCH(AM$130,#REF!,0),MATCH($A96,#REF!,0))</f>
        <v>#REF!</v>
      </c>
      <c r="AN96" s="34" t="e">
        <f>INDEX(#REF!,MATCH(AN$130,#REF!,0),MATCH($A96,#REF!,0))</f>
        <v>#REF!</v>
      </c>
      <c r="AO96" s="34" t="e">
        <f>INDEX(#REF!,MATCH(AO$130,#REF!,0),MATCH($A96,#REF!,0))</f>
        <v>#REF!</v>
      </c>
      <c r="AP96" s="34" t="e">
        <f>INDEX(#REF!,MATCH(AP$130,#REF!,0),MATCH($A96,#REF!,0))</f>
        <v>#REF!</v>
      </c>
      <c r="AQ96" s="34" t="e">
        <f>INDEX(#REF!,MATCH(AQ$130,#REF!,0),MATCH($A96,#REF!,0))</f>
        <v>#REF!</v>
      </c>
      <c r="AR96" s="34" t="e">
        <f>INDEX(#REF!,MATCH(AR$130,#REF!,0),MATCH($A96,#REF!,0))</f>
        <v>#REF!</v>
      </c>
      <c r="AS96" s="34" t="e">
        <f>INDEX(#REF!,MATCH(AS$130,#REF!,0),MATCH($A96,#REF!,0))</f>
        <v>#REF!</v>
      </c>
      <c r="AT96" s="34" t="e">
        <f>INDEX(#REF!,MATCH(AT$130,#REF!,0),MATCH($A96,#REF!,0))</f>
        <v>#REF!</v>
      </c>
      <c r="AU96" s="34" t="e">
        <f>INDEX(#REF!,MATCH(AU$130,#REF!,0),MATCH($A96,#REF!,0))</f>
        <v>#REF!</v>
      </c>
      <c r="AV96" s="34" t="e">
        <f>INDEX(#REF!,MATCH(AV$130,#REF!,0),MATCH($A96,#REF!,0))</f>
        <v>#REF!</v>
      </c>
      <c r="AW96" s="34" t="e">
        <f>INDEX(#REF!,MATCH(AW$130,#REF!,0),MATCH($A96,#REF!,0))</f>
        <v>#REF!</v>
      </c>
      <c r="AX96" s="34" t="e">
        <f>INDEX(#REF!,MATCH(AX$130,#REF!,0),MATCH($A96,#REF!,0))</f>
        <v>#REF!</v>
      </c>
      <c r="AY96" s="34" t="e">
        <f>INDEX(#REF!,MATCH(AY$130,#REF!,0),MATCH($A96,#REF!,0))</f>
        <v>#REF!</v>
      </c>
      <c r="AZ96" s="34" t="e">
        <f>INDEX(#REF!,MATCH(AZ$130,#REF!,0),MATCH($A96,#REF!,0))</f>
        <v>#REF!</v>
      </c>
      <c r="BA96" s="34" t="e">
        <f>INDEX(#REF!,MATCH(BA$130,#REF!,0),MATCH($A96,#REF!,0))</f>
        <v>#REF!</v>
      </c>
      <c r="BB96" s="34" t="e">
        <f>INDEX(#REF!,MATCH(BB$130,#REF!,0),MATCH($A96,#REF!,0))</f>
        <v>#REF!</v>
      </c>
      <c r="BC96" s="34" t="e">
        <f>INDEX(#REF!,MATCH(BC$130,#REF!,0),MATCH($A96,#REF!,0))</f>
        <v>#REF!</v>
      </c>
      <c r="BD96" s="34" t="e">
        <f>INDEX(#REF!,MATCH(BD$130,#REF!,0),MATCH($A96,#REF!,0))</f>
        <v>#REF!</v>
      </c>
      <c r="BE96" s="34" t="e">
        <f>INDEX(#REF!,MATCH(BE$130,#REF!,0),MATCH($A96,#REF!,0))</f>
        <v>#REF!</v>
      </c>
      <c r="BF96" s="34" t="e">
        <f>INDEX(#REF!,MATCH(BF$130,#REF!,0),MATCH($A96,#REF!,0))</f>
        <v>#REF!</v>
      </c>
      <c r="BG96" s="34" t="e">
        <f>INDEX(#REF!,MATCH(BG$130,#REF!,0),MATCH($A96,#REF!,0))</f>
        <v>#REF!</v>
      </c>
      <c r="BH96" s="34" t="e">
        <f>INDEX(#REF!,MATCH(BH$130,#REF!,0),MATCH($A96,#REF!,0))</f>
        <v>#REF!</v>
      </c>
      <c r="BI96" s="34" t="e">
        <f>INDEX(#REF!,MATCH(BI$130,#REF!,0),MATCH($A96,#REF!,0))</f>
        <v>#REF!</v>
      </c>
      <c r="BJ96" s="34" t="e">
        <f>INDEX(#REF!,MATCH(BJ$130,#REF!,0),MATCH($A96,#REF!,0))</f>
        <v>#REF!</v>
      </c>
      <c r="BK96" s="34" t="e">
        <f>INDEX(#REF!,MATCH(BK$130,#REF!,0),MATCH($A96,#REF!,0))</f>
        <v>#REF!</v>
      </c>
      <c r="BL96" s="34" t="e">
        <f>INDEX(#REF!,MATCH(BL$130,#REF!,0),MATCH($A96,#REF!,0))</f>
        <v>#REF!</v>
      </c>
      <c r="BM96" s="34" t="e">
        <f>INDEX(#REF!,MATCH(BM$130,#REF!,0),MATCH($A96,#REF!,0))</f>
        <v>#REF!</v>
      </c>
      <c r="BN96" s="34" t="e">
        <f>INDEX(#REF!,MATCH(BN$130,#REF!,0),MATCH($A96,#REF!,0))</f>
        <v>#REF!</v>
      </c>
      <c r="BO96" s="34" t="e">
        <f>INDEX(#REF!,MATCH(BO$130,#REF!,0),MATCH($A96,#REF!,0))</f>
        <v>#REF!</v>
      </c>
      <c r="BP96" s="34" t="e">
        <f>INDEX(#REF!,MATCH(BP$130,#REF!,0),MATCH($A96,#REF!,0))</f>
        <v>#REF!</v>
      </c>
      <c r="BQ96" s="34" t="e">
        <f>INDEX(#REF!,MATCH(BQ$130,#REF!,0),MATCH($A96,#REF!,0))</f>
        <v>#REF!</v>
      </c>
    </row>
    <row r="97" spans="1:69" ht="11.25">
      <c r="A97" s="179">
        <v>89</v>
      </c>
      <c r="B97" s="134" t="s">
        <v>15</v>
      </c>
      <c r="C97" s="127" t="s">
        <v>18</v>
      </c>
      <c r="D97" s="34" t="e">
        <f>INDEX(#REF!,MATCH(D$130,#REF!,0),MATCH($A97,#REF!,0))</f>
        <v>#REF!</v>
      </c>
      <c r="E97" s="34" t="e">
        <f>INDEX(#REF!,MATCH(E$130,#REF!,0),MATCH($A97,#REF!,0))</f>
        <v>#REF!</v>
      </c>
      <c r="F97" s="34" t="e">
        <f>INDEX(#REF!,MATCH(F$130,#REF!,0),MATCH($A97,#REF!,0))</f>
        <v>#REF!</v>
      </c>
      <c r="G97" s="34" t="e">
        <f>INDEX(#REF!,MATCH(G$130,#REF!,0),MATCH($A97,#REF!,0))</f>
        <v>#REF!</v>
      </c>
      <c r="H97" s="34" t="e">
        <f>INDEX(#REF!,MATCH(H$130,#REF!,0),MATCH($A97,#REF!,0))</f>
        <v>#REF!</v>
      </c>
      <c r="I97" s="34" t="e">
        <f>INDEX(#REF!,MATCH(I$130,#REF!,0),MATCH($A97,#REF!,0))</f>
        <v>#REF!</v>
      </c>
      <c r="J97" s="34" t="e">
        <f>INDEX(#REF!,MATCH(J$130,#REF!,0),MATCH($A97,#REF!,0))</f>
        <v>#REF!</v>
      </c>
      <c r="K97" s="34" t="e">
        <f>INDEX(#REF!,MATCH(K$130,#REF!,0),MATCH($A97,#REF!,0))</f>
        <v>#REF!</v>
      </c>
      <c r="L97" s="34" t="e">
        <f>INDEX(#REF!,MATCH(L$130,#REF!,0),MATCH($A97,#REF!,0))</f>
        <v>#REF!</v>
      </c>
      <c r="M97" s="34" t="e">
        <f>INDEX(#REF!,MATCH(M$130,#REF!,0),MATCH($A97,#REF!,0))</f>
        <v>#REF!</v>
      </c>
      <c r="N97" s="34" t="e">
        <f>INDEX(#REF!,MATCH(N$130,#REF!,0),MATCH($A97,#REF!,0))</f>
        <v>#REF!</v>
      </c>
      <c r="O97" s="34" t="e">
        <f>INDEX(#REF!,MATCH(O$130,#REF!,0),MATCH($A97,#REF!,0))</f>
        <v>#REF!</v>
      </c>
      <c r="P97" s="34" t="e">
        <f>INDEX(#REF!,MATCH(P$130,#REF!,0),MATCH($A97,#REF!,0))</f>
        <v>#REF!</v>
      </c>
      <c r="Q97" s="34" t="e">
        <f>INDEX(#REF!,MATCH(Q$130,#REF!,0),MATCH($A97,#REF!,0))</f>
        <v>#REF!</v>
      </c>
      <c r="R97" s="34" t="e">
        <f>INDEX(#REF!,MATCH(R$130,#REF!,0),MATCH($A97,#REF!,0))</f>
        <v>#REF!</v>
      </c>
      <c r="S97" s="34" t="e">
        <f>INDEX(#REF!,MATCH(S$130,#REF!,0),MATCH($A97,#REF!,0))</f>
        <v>#REF!</v>
      </c>
      <c r="T97" s="34" t="e">
        <f>INDEX(#REF!,MATCH(T$130,#REF!,0),MATCH($A97,#REF!,0))</f>
        <v>#REF!</v>
      </c>
      <c r="U97" s="34" t="e">
        <f>INDEX(#REF!,MATCH(U$130,#REF!,0),MATCH($A97,#REF!,0))</f>
        <v>#REF!</v>
      </c>
      <c r="V97" s="34" t="e">
        <f>INDEX(#REF!,MATCH(V$130,#REF!,0),MATCH($A97,#REF!,0))</f>
        <v>#REF!</v>
      </c>
      <c r="W97" s="34" t="e">
        <f>INDEX(#REF!,MATCH(W$130,#REF!,0),MATCH($A97,#REF!,0))</f>
        <v>#REF!</v>
      </c>
      <c r="X97" s="34" t="e">
        <f>INDEX(#REF!,MATCH(X$130,#REF!,0),MATCH($A97,#REF!,0))</f>
        <v>#REF!</v>
      </c>
      <c r="Y97" s="34" t="e">
        <f>INDEX(#REF!,MATCH(Y$130,#REF!,0),MATCH($A97,#REF!,0))</f>
        <v>#REF!</v>
      </c>
      <c r="Z97" s="34" t="e">
        <f>INDEX(#REF!,MATCH(Z$130,#REF!,0),MATCH($A97,#REF!,0))</f>
        <v>#REF!</v>
      </c>
      <c r="AA97" s="34" t="e">
        <f>INDEX(#REF!,MATCH(AA$130,#REF!,0),MATCH($A97,#REF!,0))</f>
        <v>#REF!</v>
      </c>
      <c r="AB97" s="34" t="e">
        <f>INDEX(#REF!,MATCH(AB$130,#REF!,0),MATCH($A97,#REF!,0))</f>
        <v>#REF!</v>
      </c>
      <c r="AC97" s="34" t="e">
        <f>INDEX(#REF!,MATCH(AC$130,#REF!,0),MATCH($A97,#REF!,0))</f>
        <v>#REF!</v>
      </c>
      <c r="AD97" s="34" t="e">
        <f>INDEX(#REF!,MATCH(AD$130,#REF!,0),MATCH($A97,#REF!,0))</f>
        <v>#REF!</v>
      </c>
      <c r="AE97" s="34" t="e">
        <f>INDEX(#REF!,MATCH(AE$130,#REF!,0),MATCH($A97,#REF!,0))</f>
        <v>#REF!</v>
      </c>
      <c r="AF97" s="34" t="e">
        <f>INDEX(#REF!,MATCH(AF$130,#REF!,0),MATCH($A97,#REF!,0))</f>
        <v>#REF!</v>
      </c>
      <c r="AG97" s="34" t="e">
        <f>INDEX(#REF!,MATCH(AG$130,#REF!,0),MATCH($A97,#REF!,0))</f>
        <v>#REF!</v>
      </c>
      <c r="AH97" s="34" t="e">
        <f>INDEX(#REF!,MATCH(AH$130,#REF!,0),MATCH($A97,#REF!,0))</f>
        <v>#REF!</v>
      </c>
      <c r="AI97" s="34" t="e">
        <f>INDEX(#REF!,MATCH(AI$130,#REF!,0),MATCH($A97,#REF!,0))</f>
        <v>#REF!</v>
      </c>
      <c r="AJ97" s="34" t="e">
        <f>INDEX(#REF!,MATCH(AJ$130,#REF!,0),MATCH($A97,#REF!,0))</f>
        <v>#REF!</v>
      </c>
      <c r="AK97" s="34" t="e">
        <f>INDEX(#REF!,MATCH(AK$130,#REF!,0),MATCH($A97,#REF!,0))</f>
        <v>#REF!</v>
      </c>
      <c r="AL97" s="34" t="e">
        <f>INDEX(#REF!,MATCH(AL$130,#REF!,0),MATCH($A97,#REF!,0))</f>
        <v>#REF!</v>
      </c>
      <c r="AM97" s="34" t="e">
        <f>INDEX(#REF!,MATCH(AM$130,#REF!,0),MATCH($A97,#REF!,0))</f>
        <v>#REF!</v>
      </c>
      <c r="AN97" s="34" t="e">
        <f>INDEX(#REF!,MATCH(AN$130,#REF!,0),MATCH($A97,#REF!,0))</f>
        <v>#REF!</v>
      </c>
      <c r="AO97" s="34" t="e">
        <f>INDEX(#REF!,MATCH(AO$130,#REF!,0),MATCH($A97,#REF!,0))</f>
        <v>#REF!</v>
      </c>
      <c r="AP97" s="34" t="e">
        <f>INDEX(#REF!,MATCH(AP$130,#REF!,0),MATCH($A97,#REF!,0))</f>
        <v>#REF!</v>
      </c>
      <c r="AQ97" s="34" t="e">
        <f>INDEX(#REF!,MATCH(AQ$130,#REF!,0),MATCH($A97,#REF!,0))</f>
        <v>#REF!</v>
      </c>
      <c r="AR97" s="34" t="e">
        <f>INDEX(#REF!,MATCH(AR$130,#REF!,0),MATCH($A97,#REF!,0))</f>
        <v>#REF!</v>
      </c>
      <c r="AS97" s="34" t="e">
        <f>INDEX(#REF!,MATCH(AS$130,#REF!,0),MATCH($A97,#REF!,0))</f>
        <v>#REF!</v>
      </c>
      <c r="AT97" s="34" t="e">
        <f>INDEX(#REF!,MATCH(AT$130,#REF!,0),MATCH($A97,#REF!,0))</f>
        <v>#REF!</v>
      </c>
      <c r="AU97" s="34" t="e">
        <f>INDEX(#REF!,MATCH(AU$130,#REF!,0),MATCH($A97,#REF!,0))</f>
        <v>#REF!</v>
      </c>
      <c r="AV97" s="34" t="e">
        <f>INDEX(#REF!,MATCH(AV$130,#REF!,0),MATCH($A97,#REF!,0))</f>
        <v>#REF!</v>
      </c>
      <c r="AW97" s="34" t="e">
        <f>INDEX(#REF!,MATCH(AW$130,#REF!,0),MATCH($A97,#REF!,0))</f>
        <v>#REF!</v>
      </c>
      <c r="AX97" s="34" t="e">
        <f>INDEX(#REF!,MATCH(AX$130,#REF!,0),MATCH($A97,#REF!,0))</f>
        <v>#REF!</v>
      </c>
      <c r="AY97" s="34" t="e">
        <f>INDEX(#REF!,MATCH(AY$130,#REF!,0),MATCH($A97,#REF!,0))</f>
        <v>#REF!</v>
      </c>
      <c r="AZ97" s="34" t="e">
        <f>INDEX(#REF!,MATCH(AZ$130,#REF!,0),MATCH($A97,#REF!,0))</f>
        <v>#REF!</v>
      </c>
      <c r="BA97" s="34" t="e">
        <f>INDEX(#REF!,MATCH(BA$130,#REF!,0),MATCH($A97,#REF!,0))</f>
        <v>#REF!</v>
      </c>
      <c r="BB97" s="34" t="e">
        <f>INDEX(#REF!,MATCH(BB$130,#REF!,0),MATCH($A97,#REF!,0))</f>
        <v>#REF!</v>
      </c>
      <c r="BC97" s="34" t="e">
        <f>INDEX(#REF!,MATCH(BC$130,#REF!,0),MATCH($A97,#REF!,0))</f>
        <v>#REF!</v>
      </c>
      <c r="BD97" s="34" t="e">
        <f>INDEX(#REF!,MATCH(BD$130,#REF!,0),MATCH($A97,#REF!,0))</f>
        <v>#REF!</v>
      </c>
      <c r="BE97" s="34" t="e">
        <f>INDEX(#REF!,MATCH(BE$130,#REF!,0),MATCH($A97,#REF!,0))</f>
        <v>#REF!</v>
      </c>
      <c r="BF97" s="34" t="e">
        <f>INDEX(#REF!,MATCH(BF$130,#REF!,0),MATCH($A97,#REF!,0))</f>
        <v>#REF!</v>
      </c>
      <c r="BG97" s="34" t="e">
        <f>INDEX(#REF!,MATCH(BG$130,#REF!,0),MATCH($A97,#REF!,0))</f>
        <v>#REF!</v>
      </c>
      <c r="BH97" s="34" t="e">
        <f>INDEX(#REF!,MATCH(BH$130,#REF!,0),MATCH($A97,#REF!,0))</f>
        <v>#REF!</v>
      </c>
      <c r="BI97" s="34" t="e">
        <f>INDEX(#REF!,MATCH(BI$130,#REF!,0),MATCH($A97,#REF!,0))</f>
        <v>#REF!</v>
      </c>
      <c r="BJ97" s="34" t="e">
        <f>INDEX(#REF!,MATCH(BJ$130,#REF!,0),MATCH($A97,#REF!,0))</f>
        <v>#REF!</v>
      </c>
      <c r="BK97" s="34" t="e">
        <f>INDEX(#REF!,MATCH(BK$130,#REF!,0),MATCH($A97,#REF!,0))</f>
        <v>#REF!</v>
      </c>
      <c r="BL97" s="34" t="e">
        <f>INDEX(#REF!,MATCH(BL$130,#REF!,0),MATCH($A97,#REF!,0))</f>
        <v>#REF!</v>
      </c>
      <c r="BM97" s="34" t="e">
        <f>INDEX(#REF!,MATCH(BM$130,#REF!,0),MATCH($A97,#REF!,0))</f>
        <v>#REF!</v>
      </c>
      <c r="BN97" s="34" t="e">
        <f>INDEX(#REF!,MATCH(BN$130,#REF!,0),MATCH($A97,#REF!,0))</f>
        <v>#REF!</v>
      </c>
      <c r="BO97" s="34" t="e">
        <f>INDEX(#REF!,MATCH(BO$130,#REF!,0),MATCH($A97,#REF!,0))</f>
        <v>#REF!</v>
      </c>
      <c r="BP97" s="34" t="e">
        <f>INDEX(#REF!,MATCH(BP$130,#REF!,0),MATCH($A97,#REF!,0))</f>
        <v>#REF!</v>
      </c>
      <c r="BQ97" s="34" t="e">
        <f>INDEX(#REF!,MATCH(BQ$130,#REF!,0),MATCH($A97,#REF!,0))</f>
        <v>#REF!</v>
      </c>
    </row>
    <row r="98" spans="1:69" ht="26.25" customHeight="1">
      <c r="A98" s="179">
        <v>90</v>
      </c>
      <c r="B98" s="139" t="s">
        <v>16</v>
      </c>
      <c r="C98" s="127" t="s">
        <v>18</v>
      </c>
      <c r="D98" s="34" t="e">
        <f>INDEX(#REF!,MATCH(D$130,#REF!,0),MATCH($A98,#REF!,0))</f>
        <v>#REF!</v>
      </c>
      <c r="E98" s="34" t="e">
        <f>INDEX(#REF!,MATCH(E$130,#REF!,0),MATCH($A98,#REF!,0))</f>
        <v>#REF!</v>
      </c>
      <c r="F98" s="34" t="e">
        <f>INDEX(#REF!,MATCH(F$130,#REF!,0),MATCH($A98,#REF!,0))</f>
        <v>#REF!</v>
      </c>
      <c r="G98" s="34" t="e">
        <f>INDEX(#REF!,MATCH(G$130,#REF!,0),MATCH($A98,#REF!,0))</f>
        <v>#REF!</v>
      </c>
      <c r="H98" s="34" t="e">
        <f>INDEX(#REF!,MATCH(H$130,#REF!,0),MATCH($A98,#REF!,0))</f>
        <v>#REF!</v>
      </c>
      <c r="I98" s="34" t="e">
        <f>INDEX(#REF!,MATCH(I$130,#REF!,0),MATCH($A98,#REF!,0))</f>
        <v>#REF!</v>
      </c>
      <c r="J98" s="34" t="e">
        <f>INDEX(#REF!,MATCH(J$130,#REF!,0),MATCH($A98,#REF!,0))</f>
        <v>#REF!</v>
      </c>
      <c r="K98" s="34" t="e">
        <f>INDEX(#REF!,MATCH(K$130,#REF!,0),MATCH($A98,#REF!,0))</f>
        <v>#REF!</v>
      </c>
      <c r="L98" s="34" t="e">
        <f>INDEX(#REF!,MATCH(L$130,#REF!,0),MATCH($A98,#REF!,0))</f>
        <v>#REF!</v>
      </c>
      <c r="M98" s="34" t="e">
        <f>INDEX(#REF!,MATCH(M$130,#REF!,0),MATCH($A98,#REF!,0))</f>
        <v>#REF!</v>
      </c>
      <c r="N98" s="34" t="e">
        <f>INDEX(#REF!,MATCH(N$130,#REF!,0),MATCH($A98,#REF!,0))</f>
        <v>#REF!</v>
      </c>
      <c r="O98" s="34" t="e">
        <f>INDEX(#REF!,MATCH(O$130,#REF!,0),MATCH($A98,#REF!,0))</f>
        <v>#REF!</v>
      </c>
      <c r="P98" s="34" t="e">
        <f>INDEX(#REF!,MATCH(P$130,#REF!,0),MATCH($A98,#REF!,0))</f>
        <v>#REF!</v>
      </c>
      <c r="Q98" s="34" t="e">
        <f>INDEX(#REF!,MATCH(Q$130,#REF!,0),MATCH($A98,#REF!,0))</f>
        <v>#REF!</v>
      </c>
      <c r="R98" s="34" t="e">
        <f>INDEX(#REF!,MATCH(R$130,#REF!,0),MATCH($A98,#REF!,0))</f>
        <v>#REF!</v>
      </c>
      <c r="S98" s="34" t="e">
        <f>INDEX(#REF!,MATCH(S$130,#REF!,0),MATCH($A98,#REF!,0))</f>
        <v>#REF!</v>
      </c>
      <c r="T98" s="34" t="e">
        <f>INDEX(#REF!,MATCH(T$130,#REF!,0),MATCH($A98,#REF!,0))</f>
        <v>#REF!</v>
      </c>
      <c r="U98" s="34" t="e">
        <f>INDEX(#REF!,MATCH(U$130,#REF!,0),MATCH($A98,#REF!,0))</f>
        <v>#REF!</v>
      </c>
      <c r="V98" s="34" t="e">
        <f>INDEX(#REF!,MATCH(V$130,#REF!,0),MATCH($A98,#REF!,0))</f>
        <v>#REF!</v>
      </c>
      <c r="W98" s="34" t="e">
        <f>INDEX(#REF!,MATCH(W$130,#REF!,0),MATCH($A98,#REF!,0))</f>
        <v>#REF!</v>
      </c>
      <c r="X98" s="34" t="e">
        <f>INDEX(#REF!,MATCH(X$130,#REF!,0),MATCH($A98,#REF!,0))</f>
        <v>#REF!</v>
      </c>
      <c r="Y98" s="34" t="e">
        <f>INDEX(#REF!,MATCH(Y$130,#REF!,0),MATCH($A98,#REF!,0))</f>
        <v>#REF!</v>
      </c>
      <c r="Z98" s="34" t="e">
        <f>INDEX(#REF!,MATCH(Z$130,#REF!,0),MATCH($A98,#REF!,0))</f>
        <v>#REF!</v>
      </c>
      <c r="AA98" s="34" t="e">
        <f>INDEX(#REF!,MATCH(AA$130,#REF!,0),MATCH($A98,#REF!,0))</f>
        <v>#REF!</v>
      </c>
      <c r="AB98" s="34" t="e">
        <f>INDEX(#REF!,MATCH(AB$130,#REF!,0),MATCH($A98,#REF!,0))</f>
        <v>#REF!</v>
      </c>
      <c r="AC98" s="34" t="e">
        <f>INDEX(#REF!,MATCH(AC$130,#REF!,0),MATCH($A98,#REF!,0))</f>
        <v>#REF!</v>
      </c>
      <c r="AD98" s="34" t="e">
        <f>INDEX(#REF!,MATCH(AD$130,#REF!,0),MATCH($A98,#REF!,0))</f>
        <v>#REF!</v>
      </c>
      <c r="AE98" s="34" t="e">
        <f>INDEX(#REF!,MATCH(AE$130,#REF!,0),MATCH($A98,#REF!,0))</f>
        <v>#REF!</v>
      </c>
      <c r="AF98" s="34" t="e">
        <f>INDEX(#REF!,MATCH(AF$130,#REF!,0),MATCH($A98,#REF!,0))</f>
        <v>#REF!</v>
      </c>
      <c r="AG98" s="34" t="e">
        <f>INDEX(#REF!,MATCH(AG$130,#REF!,0),MATCH($A98,#REF!,0))</f>
        <v>#REF!</v>
      </c>
      <c r="AH98" s="34" t="e">
        <f>INDEX(#REF!,MATCH(AH$130,#REF!,0),MATCH($A98,#REF!,0))</f>
        <v>#REF!</v>
      </c>
      <c r="AI98" s="34" t="e">
        <f>INDEX(#REF!,MATCH(AI$130,#REF!,0),MATCH($A98,#REF!,0))</f>
        <v>#REF!</v>
      </c>
      <c r="AJ98" s="34" t="e">
        <f>INDEX(#REF!,MATCH(AJ$130,#REF!,0),MATCH($A98,#REF!,0))</f>
        <v>#REF!</v>
      </c>
      <c r="AK98" s="34" t="e">
        <f>INDEX(#REF!,MATCH(AK$130,#REF!,0),MATCH($A98,#REF!,0))</f>
        <v>#REF!</v>
      </c>
      <c r="AL98" s="34" t="e">
        <f>INDEX(#REF!,MATCH(AL$130,#REF!,0),MATCH($A98,#REF!,0))</f>
        <v>#REF!</v>
      </c>
      <c r="AM98" s="34" t="e">
        <f>INDEX(#REF!,MATCH(AM$130,#REF!,0),MATCH($A98,#REF!,0))</f>
        <v>#REF!</v>
      </c>
      <c r="AN98" s="34" t="e">
        <f>INDEX(#REF!,MATCH(AN$130,#REF!,0),MATCH($A98,#REF!,0))</f>
        <v>#REF!</v>
      </c>
      <c r="AO98" s="34" t="e">
        <f>INDEX(#REF!,MATCH(AO$130,#REF!,0),MATCH($A98,#REF!,0))</f>
        <v>#REF!</v>
      </c>
      <c r="AP98" s="34" t="e">
        <f>INDEX(#REF!,MATCH(AP$130,#REF!,0),MATCH($A98,#REF!,0))</f>
        <v>#REF!</v>
      </c>
      <c r="AQ98" s="34" t="e">
        <f>INDEX(#REF!,MATCH(AQ$130,#REF!,0),MATCH($A98,#REF!,0))</f>
        <v>#REF!</v>
      </c>
      <c r="AR98" s="34" t="e">
        <f>INDEX(#REF!,MATCH(AR$130,#REF!,0),MATCH($A98,#REF!,0))</f>
        <v>#REF!</v>
      </c>
      <c r="AS98" s="34" t="e">
        <f>INDEX(#REF!,MATCH(AS$130,#REF!,0),MATCH($A98,#REF!,0))</f>
        <v>#REF!</v>
      </c>
      <c r="AT98" s="34" t="e">
        <f>INDEX(#REF!,MATCH(AT$130,#REF!,0),MATCH($A98,#REF!,0))</f>
        <v>#REF!</v>
      </c>
      <c r="AU98" s="34" t="e">
        <f>INDEX(#REF!,MATCH(AU$130,#REF!,0),MATCH($A98,#REF!,0))</f>
        <v>#REF!</v>
      </c>
      <c r="AV98" s="34" t="e">
        <f>INDEX(#REF!,MATCH(AV$130,#REF!,0),MATCH($A98,#REF!,0))</f>
        <v>#REF!</v>
      </c>
      <c r="AW98" s="34" t="e">
        <f>INDEX(#REF!,MATCH(AW$130,#REF!,0),MATCH($A98,#REF!,0))</f>
        <v>#REF!</v>
      </c>
      <c r="AX98" s="34" t="e">
        <f>INDEX(#REF!,MATCH(AX$130,#REF!,0),MATCH($A98,#REF!,0))</f>
        <v>#REF!</v>
      </c>
      <c r="AY98" s="34" t="e">
        <f>INDEX(#REF!,MATCH(AY$130,#REF!,0),MATCH($A98,#REF!,0))</f>
        <v>#REF!</v>
      </c>
      <c r="AZ98" s="34" t="e">
        <f>INDEX(#REF!,MATCH(AZ$130,#REF!,0),MATCH($A98,#REF!,0))</f>
        <v>#REF!</v>
      </c>
      <c r="BA98" s="34" t="e">
        <f>INDEX(#REF!,MATCH(BA$130,#REF!,0),MATCH($A98,#REF!,0))</f>
        <v>#REF!</v>
      </c>
      <c r="BB98" s="34" t="e">
        <f>INDEX(#REF!,MATCH(BB$130,#REF!,0),MATCH($A98,#REF!,0))</f>
        <v>#REF!</v>
      </c>
      <c r="BC98" s="34" t="e">
        <f>INDEX(#REF!,MATCH(BC$130,#REF!,0),MATCH($A98,#REF!,0))</f>
        <v>#REF!</v>
      </c>
      <c r="BD98" s="34" t="e">
        <f>INDEX(#REF!,MATCH(BD$130,#REF!,0),MATCH($A98,#REF!,0))</f>
        <v>#REF!</v>
      </c>
      <c r="BE98" s="34" t="e">
        <f>INDEX(#REF!,MATCH(BE$130,#REF!,0),MATCH($A98,#REF!,0))</f>
        <v>#REF!</v>
      </c>
      <c r="BF98" s="34" t="e">
        <f>INDEX(#REF!,MATCH(BF$130,#REF!,0),MATCH($A98,#REF!,0))</f>
        <v>#REF!</v>
      </c>
      <c r="BG98" s="34" t="e">
        <f>INDEX(#REF!,MATCH(BG$130,#REF!,0),MATCH($A98,#REF!,0))</f>
        <v>#REF!</v>
      </c>
      <c r="BH98" s="34" t="e">
        <f>INDEX(#REF!,MATCH(BH$130,#REF!,0),MATCH($A98,#REF!,0))</f>
        <v>#REF!</v>
      </c>
      <c r="BI98" s="34" t="e">
        <f>INDEX(#REF!,MATCH(BI$130,#REF!,0),MATCH($A98,#REF!,0))</f>
        <v>#REF!</v>
      </c>
      <c r="BJ98" s="34" t="e">
        <f>INDEX(#REF!,MATCH(BJ$130,#REF!,0),MATCH($A98,#REF!,0))</f>
        <v>#REF!</v>
      </c>
      <c r="BK98" s="34" t="e">
        <f>INDEX(#REF!,MATCH(BK$130,#REF!,0),MATCH($A98,#REF!,0))</f>
        <v>#REF!</v>
      </c>
      <c r="BL98" s="34" t="e">
        <f>INDEX(#REF!,MATCH(BL$130,#REF!,0),MATCH($A98,#REF!,0))</f>
        <v>#REF!</v>
      </c>
      <c r="BM98" s="34" t="e">
        <f>INDEX(#REF!,MATCH(BM$130,#REF!,0),MATCH($A98,#REF!,0))</f>
        <v>#REF!</v>
      </c>
      <c r="BN98" s="34" t="e">
        <f>INDEX(#REF!,MATCH(BN$130,#REF!,0),MATCH($A98,#REF!,0))</f>
        <v>#REF!</v>
      </c>
      <c r="BO98" s="34" t="e">
        <f>INDEX(#REF!,MATCH(BO$130,#REF!,0),MATCH($A98,#REF!,0))</f>
        <v>#REF!</v>
      </c>
      <c r="BP98" s="34" t="e">
        <f>INDEX(#REF!,MATCH(BP$130,#REF!,0),MATCH($A98,#REF!,0))</f>
        <v>#REF!</v>
      </c>
      <c r="BQ98" s="34" t="e">
        <f>INDEX(#REF!,MATCH(BQ$130,#REF!,0),MATCH($A98,#REF!,0))</f>
        <v>#REF!</v>
      </c>
    </row>
    <row r="99" spans="1:69" s="21" customFormat="1" ht="21.75" thickBot="1">
      <c r="A99" s="179">
        <v>91</v>
      </c>
      <c r="B99" s="140" t="s">
        <v>9</v>
      </c>
      <c r="C99" s="132" t="s">
        <v>18</v>
      </c>
      <c r="D99" s="35" t="e">
        <f>INDEX(#REF!,MATCH(D$130,#REF!,0),MATCH($A99,#REF!,0))</f>
        <v>#REF!</v>
      </c>
      <c r="E99" s="35" t="e">
        <f>INDEX(#REF!,MATCH(E$130,#REF!,0),MATCH($A99,#REF!,0))</f>
        <v>#REF!</v>
      </c>
      <c r="F99" s="35" t="e">
        <f>INDEX(#REF!,MATCH(F$130,#REF!,0),MATCH($A99,#REF!,0))</f>
        <v>#REF!</v>
      </c>
      <c r="G99" s="35" t="e">
        <f>INDEX(#REF!,MATCH(G$130,#REF!,0),MATCH($A99,#REF!,0))</f>
        <v>#REF!</v>
      </c>
      <c r="H99" s="35" t="e">
        <f>INDEX(#REF!,MATCH(H$130,#REF!,0),MATCH($A99,#REF!,0))</f>
        <v>#REF!</v>
      </c>
      <c r="I99" s="35" t="e">
        <f>INDEX(#REF!,MATCH(I$130,#REF!,0),MATCH($A99,#REF!,0))</f>
        <v>#REF!</v>
      </c>
      <c r="J99" s="35" t="e">
        <f>INDEX(#REF!,MATCH(J$130,#REF!,0),MATCH($A99,#REF!,0))</f>
        <v>#REF!</v>
      </c>
      <c r="K99" s="35" t="e">
        <f>INDEX(#REF!,MATCH(K$130,#REF!,0),MATCH($A99,#REF!,0))</f>
        <v>#REF!</v>
      </c>
      <c r="L99" s="35" t="e">
        <f>INDEX(#REF!,MATCH(L$130,#REF!,0),MATCH($A99,#REF!,0))</f>
        <v>#REF!</v>
      </c>
      <c r="M99" s="35" t="e">
        <f>INDEX(#REF!,MATCH(M$130,#REF!,0),MATCH($A99,#REF!,0))</f>
        <v>#REF!</v>
      </c>
      <c r="N99" s="35" t="e">
        <f>INDEX(#REF!,MATCH(N$130,#REF!,0),MATCH($A99,#REF!,0))</f>
        <v>#REF!</v>
      </c>
      <c r="O99" s="35" t="e">
        <f>INDEX(#REF!,MATCH(O$130,#REF!,0),MATCH($A99,#REF!,0))</f>
        <v>#REF!</v>
      </c>
      <c r="P99" s="35" t="e">
        <f>INDEX(#REF!,MATCH(P$130,#REF!,0),MATCH($A99,#REF!,0))</f>
        <v>#REF!</v>
      </c>
      <c r="Q99" s="35" t="e">
        <f>INDEX(#REF!,MATCH(Q$130,#REF!,0),MATCH($A99,#REF!,0))</f>
        <v>#REF!</v>
      </c>
      <c r="R99" s="35" t="e">
        <f>INDEX(#REF!,MATCH(R$130,#REF!,0),MATCH($A99,#REF!,0))</f>
        <v>#REF!</v>
      </c>
      <c r="S99" s="35" t="e">
        <f>INDEX(#REF!,MATCH(S$130,#REF!,0),MATCH($A99,#REF!,0))</f>
        <v>#REF!</v>
      </c>
      <c r="T99" s="35" t="e">
        <f>INDEX(#REF!,MATCH(T$130,#REF!,0),MATCH($A99,#REF!,0))</f>
        <v>#REF!</v>
      </c>
      <c r="U99" s="35" t="e">
        <f>INDEX(#REF!,MATCH(U$130,#REF!,0),MATCH($A99,#REF!,0))</f>
        <v>#REF!</v>
      </c>
      <c r="V99" s="35" t="e">
        <f>INDEX(#REF!,MATCH(V$130,#REF!,0),MATCH($A99,#REF!,0))</f>
        <v>#REF!</v>
      </c>
      <c r="W99" s="35" t="e">
        <f>INDEX(#REF!,MATCH(W$130,#REF!,0),MATCH($A99,#REF!,0))</f>
        <v>#REF!</v>
      </c>
      <c r="X99" s="35" t="e">
        <f>INDEX(#REF!,MATCH(X$130,#REF!,0),MATCH($A99,#REF!,0))</f>
        <v>#REF!</v>
      </c>
      <c r="Y99" s="35" t="e">
        <f>INDEX(#REF!,MATCH(Y$130,#REF!,0),MATCH($A99,#REF!,0))</f>
        <v>#REF!</v>
      </c>
      <c r="Z99" s="35" t="e">
        <f>INDEX(#REF!,MATCH(Z$130,#REF!,0),MATCH($A99,#REF!,0))</f>
        <v>#REF!</v>
      </c>
      <c r="AA99" s="35" t="e">
        <f>INDEX(#REF!,MATCH(AA$130,#REF!,0),MATCH($A99,#REF!,0))</f>
        <v>#REF!</v>
      </c>
      <c r="AB99" s="35" t="e">
        <f>INDEX(#REF!,MATCH(AB$130,#REF!,0),MATCH($A99,#REF!,0))</f>
        <v>#REF!</v>
      </c>
      <c r="AC99" s="35" t="e">
        <f>INDEX(#REF!,MATCH(AC$130,#REF!,0),MATCH($A99,#REF!,0))</f>
        <v>#REF!</v>
      </c>
      <c r="AD99" s="35" t="e">
        <f>INDEX(#REF!,MATCH(AD$130,#REF!,0),MATCH($A99,#REF!,0))</f>
        <v>#REF!</v>
      </c>
      <c r="AE99" s="35" t="e">
        <f>INDEX(#REF!,MATCH(AE$130,#REF!,0),MATCH($A99,#REF!,0))</f>
        <v>#REF!</v>
      </c>
      <c r="AF99" s="35" t="e">
        <f>INDEX(#REF!,MATCH(AF$130,#REF!,0),MATCH($A99,#REF!,0))</f>
        <v>#REF!</v>
      </c>
      <c r="AG99" s="35" t="e">
        <f>INDEX(#REF!,MATCH(AG$130,#REF!,0),MATCH($A99,#REF!,0))</f>
        <v>#REF!</v>
      </c>
      <c r="AH99" s="35" t="e">
        <f>INDEX(#REF!,MATCH(AH$130,#REF!,0),MATCH($A99,#REF!,0))</f>
        <v>#REF!</v>
      </c>
      <c r="AI99" s="35" t="e">
        <f>INDEX(#REF!,MATCH(AI$130,#REF!,0),MATCH($A99,#REF!,0))</f>
        <v>#REF!</v>
      </c>
      <c r="AJ99" s="35" t="e">
        <f>INDEX(#REF!,MATCH(AJ$130,#REF!,0),MATCH($A99,#REF!,0))</f>
        <v>#REF!</v>
      </c>
      <c r="AK99" s="35" t="e">
        <f>INDEX(#REF!,MATCH(AK$130,#REF!,0),MATCH($A99,#REF!,0))</f>
        <v>#REF!</v>
      </c>
      <c r="AL99" s="35" t="e">
        <f>INDEX(#REF!,MATCH(AL$130,#REF!,0),MATCH($A99,#REF!,0))</f>
        <v>#REF!</v>
      </c>
      <c r="AM99" s="35" t="e">
        <f>INDEX(#REF!,MATCH(AM$130,#REF!,0),MATCH($A99,#REF!,0))</f>
        <v>#REF!</v>
      </c>
      <c r="AN99" s="35" t="e">
        <f>INDEX(#REF!,MATCH(AN$130,#REF!,0),MATCH($A99,#REF!,0))</f>
        <v>#REF!</v>
      </c>
      <c r="AO99" s="35" t="e">
        <f>INDEX(#REF!,MATCH(AO$130,#REF!,0),MATCH($A99,#REF!,0))</f>
        <v>#REF!</v>
      </c>
      <c r="AP99" s="35" t="e">
        <f>INDEX(#REF!,MATCH(AP$130,#REF!,0),MATCH($A99,#REF!,0))</f>
        <v>#REF!</v>
      </c>
      <c r="AQ99" s="35" t="e">
        <f>INDEX(#REF!,MATCH(AQ$130,#REF!,0),MATCH($A99,#REF!,0))</f>
        <v>#REF!</v>
      </c>
      <c r="AR99" s="35" t="e">
        <f>INDEX(#REF!,MATCH(AR$130,#REF!,0),MATCH($A99,#REF!,0))</f>
        <v>#REF!</v>
      </c>
      <c r="AS99" s="35" t="e">
        <f>INDEX(#REF!,MATCH(AS$130,#REF!,0),MATCH($A99,#REF!,0))</f>
        <v>#REF!</v>
      </c>
      <c r="AT99" s="35" t="e">
        <f>INDEX(#REF!,MATCH(AT$130,#REF!,0),MATCH($A99,#REF!,0))</f>
        <v>#REF!</v>
      </c>
      <c r="AU99" s="35" t="e">
        <f>INDEX(#REF!,MATCH(AU$130,#REF!,0),MATCH($A99,#REF!,0))</f>
        <v>#REF!</v>
      </c>
      <c r="AV99" s="35" t="e">
        <f>INDEX(#REF!,MATCH(AV$130,#REF!,0),MATCH($A99,#REF!,0))</f>
        <v>#REF!</v>
      </c>
      <c r="AW99" s="35" t="e">
        <f>INDEX(#REF!,MATCH(AW$130,#REF!,0),MATCH($A99,#REF!,0))</f>
        <v>#REF!</v>
      </c>
      <c r="AX99" s="35" t="e">
        <f>INDEX(#REF!,MATCH(AX$130,#REF!,0),MATCH($A99,#REF!,0))</f>
        <v>#REF!</v>
      </c>
      <c r="AY99" s="35" t="e">
        <f>INDEX(#REF!,MATCH(AY$130,#REF!,0),MATCH($A99,#REF!,0))</f>
        <v>#REF!</v>
      </c>
      <c r="AZ99" s="35" t="e">
        <f>INDEX(#REF!,MATCH(AZ$130,#REF!,0),MATCH($A99,#REF!,0))</f>
        <v>#REF!</v>
      </c>
      <c r="BA99" s="35" t="e">
        <f>INDEX(#REF!,MATCH(BA$130,#REF!,0),MATCH($A99,#REF!,0))</f>
        <v>#REF!</v>
      </c>
      <c r="BB99" s="35" t="e">
        <f>INDEX(#REF!,MATCH(BB$130,#REF!,0),MATCH($A99,#REF!,0))</f>
        <v>#REF!</v>
      </c>
      <c r="BC99" s="35" t="e">
        <f>INDEX(#REF!,MATCH(BC$130,#REF!,0),MATCH($A99,#REF!,0))</f>
        <v>#REF!</v>
      </c>
      <c r="BD99" s="35" t="e">
        <f>INDEX(#REF!,MATCH(BD$130,#REF!,0),MATCH($A99,#REF!,0))</f>
        <v>#REF!</v>
      </c>
      <c r="BE99" s="35" t="e">
        <f>INDEX(#REF!,MATCH(BE$130,#REF!,0),MATCH($A99,#REF!,0))</f>
        <v>#REF!</v>
      </c>
      <c r="BF99" s="35" t="e">
        <f>INDEX(#REF!,MATCH(BF$130,#REF!,0),MATCH($A99,#REF!,0))</f>
        <v>#REF!</v>
      </c>
      <c r="BG99" s="35" t="e">
        <f>INDEX(#REF!,MATCH(BG$130,#REF!,0),MATCH($A99,#REF!,0))</f>
        <v>#REF!</v>
      </c>
      <c r="BH99" s="35" t="e">
        <f>INDEX(#REF!,MATCH(BH$130,#REF!,0),MATCH($A99,#REF!,0))</f>
        <v>#REF!</v>
      </c>
      <c r="BI99" s="35" t="e">
        <f>INDEX(#REF!,MATCH(BI$130,#REF!,0),MATCH($A99,#REF!,0))</f>
        <v>#REF!</v>
      </c>
      <c r="BJ99" s="35" t="e">
        <f>INDEX(#REF!,MATCH(BJ$130,#REF!,0),MATCH($A99,#REF!,0))</f>
        <v>#REF!</v>
      </c>
      <c r="BK99" s="35" t="e">
        <f>INDEX(#REF!,MATCH(BK$130,#REF!,0),MATCH($A99,#REF!,0))</f>
        <v>#REF!</v>
      </c>
      <c r="BL99" s="35" t="e">
        <f>INDEX(#REF!,MATCH(BL$130,#REF!,0),MATCH($A99,#REF!,0))</f>
        <v>#REF!</v>
      </c>
      <c r="BM99" s="35" t="e">
        <f>INDEX(#REF!,MATCH(BM$130,#REF!,0),MATCH($A99,#REF!,0))</f>
        <v>#REF!</v>
      </c>
      <c r="BN99" s="35" t="e">
        <f>INDEX(#REF!,MATCH(BN$130,#REF!,0),MATCH($A99,#REF!,0))</f>
        <v>#REF!</v>
      </c>
      <c r="BO99" s="35" t="e">
        <f>INDEX(#REF!,MATCH(BO$130,#REF!,0),MATCH($A99,#REF!,0))</f>
        <v>#REF!</v>
      </c>
      <c r="BP99" s="35" t="e">
        <f>INDEX(#REF!,MATCH(BP$130,#REF!,0),MATCH($A99,#REF!,0))</f>
        <v>#REF!</v>
      </c>
      <c r="BQ99" s="35" t="e">
        <f>INDEX(#REF!,MATCH(BQ$130,#REF!,0),MATCH($A99,#REF!,0))</f>
        <v>#REF!</v>
      </c>
    </row>
    <row r="100" spans="1:69" s="21" customFormat="1" ht="11.25">
      <c r="A100" s="180"/>
      <c r="B100" s="47"/>
      <c r="C100" s="1"/>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90"/>
      <c r="BL100" s="110"/>
      <c r="BM100" s="110"/>
      <c r="BN100" s="110"/>
      <c r="BO100" s="110"/>
      <c r="BP100" s="110"/>
      <c r="BQ100" s="111"/>
    </row>
    <row r="101" spans="1:69" s="21" customFormat="1" ht="12" customHeight="1">
      <c r="A101" s="180"/>
      <c r="B101" s="141" t="s">
        <v>153</v>
      </c>
      <c r="C101" s="141"/>
      <c r="D101" s="141"/>
      <c r="E101" s="142"/>
      <c r="F101" s="142"/>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81"/>
    </row>
    <row r="102" spans="1:69" s="21" customFormat="1" ht="12" customHeight="1">
      <c r="A102" s="180"/>
      <c r="B102" s="143" t="s">
        <v>56</v>
      </c>
      <c r="C102" s="127"/>
      <c r="D102" s="144"/>
      <c r="E102" s="127" t="s">
        <v>57</v>
      </c>
      <c r="F102" s="144"/>
      <c r="G102" s="103"/>
      <c r="H102" s="103"/>
      <c r="I102" s="103"/>
      <c r="J102" s="103"/>
      <c r="K102" s="103"/>
      <c r="L102" s="103"/>
      <c r="M102" s="103"/>
      <c r="N102" s="103"/>
      <c r="O102" s="103"/>
      <c r="P102" s="103"/>
      <c r="Q102" s="103"/>
      <c r="R102" s="103"/>
      <c r="S102" s="103"/>
      <c r="T102" s="103"/>
      <c r="U102" s="103"/>
      <c r="V102" s="103"/>
      <c r="W102" s="103"/>
      <c r="X102" s="103"/>
      <c r="Y102" s="103"/>
      <c r="BQ102" s="96"/>
    </row>
    <row r="103" spans="1:69" s="21" customFormat="1" ht="12" customHeight="1">
      <c r="A103" s="180"/>
      <c r="B103" s="143" t="s">
        <v>58</v>
      </c>
      <c r="C103" s="127"/>
      <c r="D103" s="144"/>
      <c r="E103" s="127" t="s">
        <v>154</v>
      </c>
      <c r="F103" s="144"/>
      <c r="G103" s="103"/>
      <c r="H103" s="103"/>
      <c r="I103" s="103"/>
      <c r="J103" s="103"/>
      <c r="K103" s="103"/>
      <c r="L103" s="103"/>
      <c r="M103" s="103"/>
      <c r="N103" s="103"/>
      <c r="O103" s="103"/>
      <c r="P103" s="103"/>
      <c r="Q103" s="103"/>
      <c r="R103" s="103"/>
      <c r="S103" s="103"/>
      <c r="T103" s="103"/>
      <c r="U103" s="103"/>
      <c r="V103" s="103"/>
      <c r="W103" s="103"/>
      <c r="X103" s="103"/>
      <c r="Y103" s="103"/>
      <c r="BQ103" s="96"/>
    </row>
    <row r="104" spans="1:69" s="21" customFormat="1" ht="12" customHeight="1">
      <c r="A104" s="180"/>
      <c r="B104" s="143" t="s">
        <v>59</v>
      </c>
      <c r="C104" s="127"/>
      <c r="D104" s="144"/>
      <c r="E104" s="127" t="s">
        <v>155</v>
      </c>
      <c r="F104" s="144"/>
      <c r="G104" s="103"/>
      <c r="H104" s="103"/>
      <c r="I104" s="103"/>
      <c r="J104" s="103"/>
      <c r="K104" s="103"/>
      <c r="L104" s="103"/>
      <c r="M104" s="103"/>
      <c r="N104" s="103"/>
      <c r="O104" s="103"/>
      <c r="P104" s="103"/>
      <c r="Q104" s="103"/>
      <c r="R104" s="103"/>
      <c r="S104" s="103"/>
      <c r="T104" s="103"/>
      <c r="U104" s="103"/>
      <c r="V104" s="103"/>
      <c r="W104" s="103"/>
      <c r="X104" s="103"/>
      <c r="Y104" s="103"/>
      <c r="BQ104" s="96"/>
    </row>
    <row r="105" spans="1:69" s="21" customFormat="1" ht="12" customHeight="1">
      <c r="A105" s="180"/>
      <c r="B105" s="143" t="s">
        <v>60</v>
      </c>
      <c r="C105" s="127"/>
      <c r="D105" s="144"/>
      <c r="E105" s="127" t="s">
        <v>156</v>
      </c>
      <c r="F105" s="144"/>
      <c r="G105" s="103"/>
      <c r="H105" s="103"/>
      <c r="I105" s="103"/>
      <c r="J105" s="103"/>
      <c r="K105" s="103"/>
      <c r="L105" s="103"/>
      <c r="M105" s="103"/>
      <c r="N105" s="103"/>
      <c r="O105" s="103"/>
      <c r="P105" s="103"/>
      <c r="Q105" s="103"/>
      <c r="R105" s="103"/>
      <c r="S105" s="103"/>
      <c r="T105" s="103"/>
      <c r="U105" s="103"/>
      <c r="V105" s="103"/>
      <c r="W105" s="103"/>
      <c r="X105" s="103"/>
      <c r="Y105" s="103"/>
      <c r="BQ105" s="96"/>
    </row>
    <row r="106" spans="1:69" s="21" customFormat="1" ht="12" customHeight="1">
      <c r="A106" s="180"/>
      <c r="B106" s="143" t="s">
        <v>61</v>
      </c>
      <c r="C106" s="127"/>
      <c r="D106" s="144"/>
      <c r="E106" s="127" t="s">
        <v>157</v>
      </c>
      <c r="F106" s="144"/>
      <c r="G106" s="103"/>
      <c r="H106" s="103"/>
      <c r="I106" s="103"/>
      <c r="J106" s="103"/>
      <c r="K106" s="103"/>
      <c r="L106" s="103"/>
      <c r="M106" s="103"/>
      <c r="N106" s="103"/>
      <c r="O106" s="103"/>
      <c r="P106" s="103"/>
      <c r="Q106" s="103"/>
      <c r="R106" s="103"/>
      <c r="S106" s="103"/>
      <c r="T106" s="103"/>
      <c r="U106" s="103"/>
      <c r="V106" s="103"/>
      <c r="W106" s="103"/>
      <c r="X106" s="103"/>
      <c r="Y106" s="103"/>
      <c r="BQ106" s="96"/>
    </row>
    <row r="107" spans="1:69" s="21" customFormat="1" ht="12" customHeight="1">
      <c r="A107" s="180"/>
      <c r="B107" s="143" t="s">
        <v>62</v>
      </c>
      <c r="C107" s="127"/>
      <c r="D107" s="144"/>
      <c r="E107" s="127"/>
      <c r="F107" s="144"/>
      <c r="G107" s="103"/>
      <c r="H107" s="103"/>
      <c r="I107" s="103"/>
      <c r="J107" s="103"/>
      <c r="K107" s="103"/>
      <c r="L107" s="103"/>
      <c r="M107" s="103"/>
      <c r="N107" s="103"/>
      <c r="O107" s="103"/>
      <c r="P107" s="103"/>
      <c r="Q107" s="103"/>
      <c r="R107" s="103"/>
      <c r="S107" s="103"/>
      <c r="T107" s="103"/>
      <c r="U107" s="103"/>
      <c r="V107" s="103"/>
      <c r="W107" s="103"/>
      <c r="X107" s="103"/>
      <c r="Y107" s="103"/>
      <c r="BQ107" s="96"/>
    </row>
    <row r="108" spans="1:69" s="21" customFormat="1" ht="4.9000000000000004" customHeight="1">
      <c r="A108" s="180"/>
      <c r="B108" s="145"/>
      <c r="C108" s="146"/>
      <c r="D108" s="146"/>
      <c r="E108" s="146"/>
      <c r="F108" s="146"/>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4"/>
    </row>
    <row r="109" spans="1:69" s="21" customFormat="1" ht="12" customHeight="1">
      <c r="A109" s="180"/>
      <c r="B109" s="126" t="s">
        <v>146</v>
      </c>
      <c r="C109" s="127"/>
      <c r="D109" s="144"/>
      <c r="E109" s="127"/>
      <c r="F109" s="144"/>
      <c r="G109" s="103"/>
      <c r="H109" s="103"/>
      <c r="I109" s="103"/>
      <c r="J109" s="103"/>
      <c r="K109" s="103"/>
      <c r="L109" s="103"/>
      <c r="M109" s="103"/>
      <c r="N109" s="103"/>
      <c r="O109" s="103"/>
      <c r="P109" s="103"/>
      <c r="Q109" s="103"/>
      <c r="R109" s="103"/>
      <c r="S109" s="103"/>
      <c r="T109" s="103"/>
      <c r="U109" s="103"/>
      <c r="V109" s="103"/>
      <c r="W109" s="103"/>
      <c r="X109" s="103"/>
      <c r="Y109" s="103"/>
      <c r="BQ109" s="96"/>
    </row>
    <row r="110" spans="1:69" s="21" customFormat="1" ht="12" customHeight="1">
      <c r="A110" s="180"/>
      <c r="B110" s="126" t="s">
        <v>54</v>
      </c>
      <c r="C110" s="127"/>
      <c r="D110" s="144"/>
      <c r="E110" s="127"/>
      <c r="F110" s="144"/>
      <c r="G110" s="103"/>
      <c r="H110" s="103"/>
      <c r="I110" s="103"/>
      <c r="J110" s="103"/>
      <c r="K110" s="103"/>
      <c r="L110" s="103"/>
      <c r="M110" s="103"/>
      <c r="N110" s="103"/>
      <c r="O110" s="103"/>
      <c r="P110" s="103"/>
      <c r="Q110" s="103"/>
      <c r="R110" s="103"/>
      <c r="S110" s="103"/>
      <c r="T110" s="103"/>
      <c r="U110" s="103"/>
      <c r="V110" s="103"/>
      <c r="W110" s="103"/>
      <c r="X110" s="103"/>
      <c r="Y110" s="103"/>
      <c r="BQ110" s="96"/>
    </row>
    <row r="111" spans="1:69" s="21" customFormat="1" ht="12" customHeight="1" thickBot="1">
      <c r="A111" s="180"/>
      <c r="B111" s="126" t="s">
        <v>53</v>
      </c>
      <c r="C111" s="127"/>
      <c r="D111" s="144"/>
      <c r="E111" s="127"/>
      <c r="F111" s="144"/>
      <c r="G111" s="103"/>
      <c r="H111" s="103"/>
      <c r="I111" s="103"/>
      <c r="J111" s="103"/>
      <c r="K111" s="103"/>
      <c r="L111" s="103"/>
      <c r="M111" s="103"/>
      <c r="N111" s="103"/>
      <c r="O111" s="103"/>
      <c r="P111" s="103"/>
      <c r="Q111" s="103"/>
      <c r="R111" s="103"/>
      <c r="S111" s="103"/>
      <c r="T111" s="103"/>
      <c r="U111" s="103"/>
      <c r="V111" s="103"/>
      <c r="W111" s="103"/>
      <c r="X111" s="103"/>
      <c r="Y111" s="103"/>
      <c r="BQ111" s="96"/>
    </row>
    <row r="112" spans="1:69" s="21" customFormat="1" ht="19.899999999999999" customHeight="1" thickBot="1">
      <c r="A112" s="180"/>
      <c r="B112" s="245" t="e">
        <f>t_2</f>
        <v>#REF!</v>
      </c>
      <c r="C112" s="246"/>
      <c r="D112" s="246"/>
      <c r="E112" s="246"/>
      <c r="F112" s="246"/>
      <c r="G112" s="246"/>
      <c r="H112" s="246"/>
      <c r="I112" s="246"/>
      <c r="J112" s="246"/>
      <c r="K112" s="246"/>
      <c r="L112" s="246"/>
      <c r="M112" s="246"/>
      <c r="N112" s="246"/>
      <c r="O112" s="247"/>
      <c r="P112" s="242"/>
      <c r="Q112" s="243"/>
      <c r="R112" s="243"/>
      <c r="S112" s="243"/>
      <c r="T112" s="70"/>
      <c r="U112" s="70"/>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108"/>
    </row>
    <row r="113" spans="1:151" ht="22.15" customHeight="1" thickBot="1">
      <c r="A113" s="181"/>
      <c r="B113" s="251" t="e">
        <f>e_2</f>
        <v>#REF!</v>
      </c>
      <c r="C113" s="252"/>
      <c r="D113" s="252"/>
      <c r="E113" s="252"/>
      <c r="F113" s="252"/>
      <c r="G113" s="252"/>
      <c r="H113" s="252"/>
      <c r="I113" s="252"/>
      <c r="J113" s="252"/>
      <c r="K113" s="252"/>
      <c r="L113" s="252"/>
      <c r="M113" s="252"/>
      <c r="N113" s="252"/>
      <c r="O113" s="252"/>
      <c r="P113" s="252"/>
      <c r="Q113" s="252"/>
      <c r="R113" s="252"/>
      <c r="S113" s="252"/>
      <c r="T113" s="82"/>
      <c r="U113" s="27"/>
      <c r="V113" s="27"/>
      <c r="W113" s="27"/>
      <c r="X113" s="26"/>
      <c r="Y113" s="27"/>
      <c r="BQ113" s="95"/>
    </row>
    <row r="114" spans="1:151" ht="7.15" customHeight="1">
      <c r="A114" s="181"/>
      <c r="B114" s="259" t="s">
        <v>5</v>
      </c>
      <c r="C114" s="260"/>
      <c r="D114" s="236" t="str">
        <f>D5</f>
        <v>Frutillar - Aéreo</v>
      </c>
      <c r="E114" s="231"/>
      <c r="F114" s="231"/>
      <c r="G114" s="231"/>
      <c r="H114" s="231"/>
      <c r="I114" s="232"/>
      <c r="J114" s="236" t="str">
        <f>J5</f>
        <v>La Unión - Aéreo</v>
      </c>
      <c r="K114" s="231"/>
      <c r="L114" s="231"/>
      <c r="M114" s="231"/>
      <c r="N114" s="231"/>
      <c r="O114" s="232"/>
      <c r="P114" s="236" t="str">
        <f>P5</f>
        <v>Osorno - Aéreo</v>
      </c>
      <c r="Q114" s="231"/>
      <c r="R114" s="231"/>
      <c r="S114" s="231"/>
      <c r="T114" s="231"/>
      <c r="U114" s="232"/>
      <c r="V114" s="236" t="str">
        <f>V5</f>
        <v>Puerto Octay - Aéreo</v>
      </c>
      <c r="W114" s="231"/>
      <c r="X114" s="231"/>
      <c r="Y114" s="231"/>
      <c r="Z114" s="231"/>
      <c r="AA114" s="232"/>
      <c r="AB114" s="236" t="str">
        <f>AB5</f>
        <v>Puerto Varas - Aéreo</v>
      </c>
      <c r="AC114" s="231"/>
      <c r="AD114" s="231"/>
      <c r="AE114" s="231"/>
      <c r="AF114" s="231"/>
      <c r="AG114" s="232"/>
      <c r="AH114" s="236" t="str">
        <f>AH5</f>
        <v>Purranque - Aéreo</v>
      </c>
      <c r="AI114" s="231"/>
      <c r="AJ114" s="231"/>
      <c r="AK114" s="231"/>
      <c r="AL114" s="231"/>
      <c r="AM114" s="232"/>
      <c r="AN114" s="236" t="str">
        <f>AN5</f>
        <v>Puyehue - Aéreo</v>
      </c>
      <c r="AO114" s="231"/>
      <c r="AP114" s="231"/>
      <c r="AQ114" s="231"/>
      <c r="AR114" s="231"/>
      <c r="AS114" s="232"/>
      <c r="AT114" s="236" t="str">
        <f>AT5</f>
        <v>Río Bueno - Aéreo</v>
      </c>
      <c r="AU114" s="231"/>
      <c r="AV114" s="231"/>
      <c r="AW114" s="231"/>
      <c r="AX114" s="231"/>
      <c r="AY114" s="232"/>
      <c r="AZ114" s="236" t="str">
        <f>AZ5</f>
        <v>Río Negro - Aéreo</v>
      </c>
      <c r="BA114" s="231"/>
      <c r="BB114" s="231"/>
      <c r="BC114" s="231"/>
      <c r="BD114" s="231"/>
      <c r="BE114" s="232"/>
      <c r="BF114" s="236" t="str">
        <f>BF5</f>
        <v>San Juan De La Costa - Aéreo</v>
      </c>
      <c r="BG114" s="231"/>
      <c r="BH114" s="231"/>
      <c r="BI114" s="231"/>
      <c r="BJ114" s="231"/>
      <c r="BK114" s="232"/>
      <c r="BL114" s="236" t="str">
        <f>BL5</f>
        <v>San Pablo - Aéreo</v>
      </c>
      <c r="BM114" s="231"/>
      <c r="BN114" s="231"/>
      <c r="BO114" s="231"/>
      <c r="BP114" s="231"/>
      <c r="BQ114" s="232"/>
    </row>
    <row r="115" spans="1:151" ht="7.15" customHeight="1" thickBot="1">
      <c r="A115" s="181"/>
      <c r="B115" s="261"/>
      <c r="C115" s="262"/>
      <c r="D115" s="233"/>
      <c r="E115" s="234"/>
      <c r="F115" s="234"/>
      <c r="G115" s="234"/>
      <c r="H115" s="234"/>
      <c r="I115" s="235"/>
      <c r="J115" s="233"/>
      <c r="K115" s="234"/>
      <c r="L115" s="234"/>
      <c r="M115" s="234"/>
      <c r="N115" s="234"/>
      <c r="O115" s="235"/>
      <c r="P115" s="233"/>
      <c r="Q115" s="234"/>
      <c r="R115" s="234"/>
      <c r="S115" s="234"/>
      <c r="T115" s="234"/>
      <c r="U115" s="235"/>
      <c r="V115" s="233"/>
      <c r="W115" s="234"/>
      <c r="X115" s="234"/>
      <c r="Y115" s="234"/>
      <c r="Z115" s="234"/>
      <c r="AA115" s="235"/>
      <c r="AB115" s="233"/>
      <c r="AC115" s="234"/>
      <c r="AD115" s="234"/>
      <c r="AE115" s="234"/>
      <c r="AF115" s="234"/>
      <c r="AG115" s="235"/>
      <c r="AH115" s="233"/>
      <c r="AI115" s="234"/>
      <c r="AJ115" s="234"/>
      <c r="AK115" s="234"/>
      <c r="AL115" s="234"/>
      <c r="AM115" s="235"/>
      <c r="AN115" s="233"/>
      <c r="AO115" s="234"/>
      <c r="AP115" s="234"/>
      <c r="AQ115" s="234"/>
      <c r="AR115" s="234"/>
      <c r="AS115" s="235"/>
      <c r="AT115" s="233"/>
      <c r="AU115" s="234"/>
      <c r="AV115" s="234"/>
      <c r="AW115" s="234"/>
      <c r="AX115" s="234"/>
      <c r="AY115" s="235"/>
      <c r="AZ115" s="233"/>
      <c r="BA115" s="234"/>
      <c r="BB115" s="234"/>
      <c r="BC115" s="234"/>
      <c r="BD115" s="234"/>
      <c r="BE115" s="235"/>
      <c r="BF115" s="233"/>
      <c r="BG115" s="234"/>
      <c r="BH115" s="234"/>
      <c r="BI115" s="234"/>
      <c r="BJ115" s="234"/>
      <c r="BK115" s="235"/>
      <c r="BL115" s="233"/>
      <c r="BM115" s="234"/>
      <c r="BN115" s="234"/>
      <c r="BO115" s="234"/>
      <c r="BP115" s="234"/>
      <c r="BQ115" s="235"/>
    </row>
    <row r="116" spans="1:151" ht="11.25" customHeight="1">
      <c r="A116" s="179">
        <v>6</v>
      </c>
      <c r="B116" s="48" t="s">
        <v>144</v>
      </c>
      <c r="C116" s="50" t="s">
        <v>0</v>
      </c>
      <c r="D116" s="223" t="e">
        <f>INDEX(#REF!,MATCH(D$114&amp;" | 4 | $ NETO",#REF!,0),MATCH($A116,#REF!,0))</f>
        <v>#REF!</v>
      </c>
      <c r="E116" s="202"/>
      <c r="F116" s="202"/>
      <c r="G116" s="202"/>
      <c r="H116" s="202"/>
      <c r="I116" s="224"/>
      <c r="J116" s="199" t="e">
        <f>INDEX(#REF!,MATCH(J$114&amp;" | 4 | $ NETO",#REF!,0),MATCH($A116,#REF!,0))</f>
        <v>#REF!</v>
      </c>
      <c r="K116" s="200"/>
      <c r="L116" s="200"/>
      <c r="M116" s="200"/>
      <c r="N116" s="200"/>
      <c r="O116" s="201"/>
      <c r="P116" s="199" t="e">
        <f>INDEX(#REF!,MATCH(P$114&amp;" | 4 | $ NETO",#REF!,0),MATCH($A116,#REF!,0))</f>
        <v>#REF!</v>
      </c>
      <c r="Q116" s="200"/>
      <c r="R116" s="200"/>
      <c r="S116" s="200"/>
      <c r="T116" s="200"/>
      <c r="U116" s="201"/>
      <c r="V116" s="199" t="e">
        <f>INDEX(#REF!,MATCH(V$114&amp;" | 4 | $ NETO",#REF!,0),MATCH($A116,#REF!,0))</f>
        <v>#REF!</v>
      </c>
      <c r="W116" s="200"/>
      <c r="X116" s="200"/>
      <c r="Y116" s="200"/>
      <c r="Z116" s="200"/>
      <c r="AA116" s="201"/>
      <c r="AB116" s="199" t="e">
        <f>INDEX(#REF!,MATCH(AB$114&amp;" | 4 | $ NETO",#REF!,0),MATCH($A116,#REF!,0))</f>
        <v>#REF!</v>
      </c>
      <c r="AC116" s="200"/>
      <c r="AD116" s="200"/>
      <c r="AE116" s="200"/>
      <c r="AF116" s="200"/>
      <c r="AG116" s="201"/>
      <c r="AH116" s="199" t="e">
        <f>INDEX(#REF!,MATCH(AH$114&amp;" | 4 | $ NETO",#REF!,0),MATCH($A116,#REF!,0))</f>
        <v>#REF!</v>
      </c>
      <c r="AI116" s="200"/>
      <c r="AJ116" s="200"/>
      <c r="AK116" s="200"/>
      <c r="AL116" s="200"/>
      <c r="AM116" s="201"/>
      <c r="AN116" s="199" t="e">
        <f>INDEX(#REF!,MATCH(AN$114&amp;" | 4 | $ NETO",#REF!,0),MATCH($A116,#REF!,0))</f>
        <v>#REF!</v>
      </c>
      <c r="AO116" s="200"/>
      <c r="AP116" s="200"/>
      <c r="AQ116" s="200"/>
      <c r="AR116" s="200"/>
      <c r="AS116" s="201"/>
      <c r="AT116" s="199" t="e">
        <f>INDEX(#REF!,MATCH(AT$114&amp;" | 4 | $ NETO",#REF!,0),MATCH($A116,#REF!,0))</f>
        <v>#REF!</v>
      </c>
      <c r="AU116" s="200"/>
      <c r="AV116" s="200"/>
      <c r="AW116" s="200"/>
      <c r="AX116" s="200"/>
      <c r="AY116" s="201"/>
      <c r="AZ116" s="199" t="e">
        <f>INDEX(#REF!,MATCH(AZ$114&amp;" | 4 | $ NETO",#REF!,0),MATCH($A116,#REF!,0))</f>
        <v>#REF!</v>
      </c>
      <c r="BA116" s="200"/>
      <c r="BB116" s="200"/>
      <c r="BC116" s="200"/>
      <c r="BD116" s="200"/>
      <c r="BE116" s="201"/>
      <c r="BF116" s="199" t="e">
        <f>INDEX(#REF!,MATCH(BF$114&amp;" | 4 | $ NETO",#REF!,0),MATCH($A116,#REF!,0))</f>
        <v>#REF!</v>
      </c>
      <c r="BG116" s="200"/>
      <c r="BH116" s="200"/>
      <c r="BI116" s="200"/>
      <c r="BJ116" s="200"/>
      <c r="BK116" s="201"/>
      <c r="BL116" s="199" t="e">
        <f>INDEX(#REF!,MATCH(BL$114&amp;" | 4 | $ NETO",#REF!,0),MATCH($A116,#REF!,0))</f>
        <v>#REF!</v>
      </c>
      <c r="BM116" s="200"/>
      <c r="BN116" s="200"/>
      <c r="BO116" s="200"/>
      <c r="BP116" s="200"/>
      <c r="BQ116" s="201"/>
    </row>
    <row r="117" spans="1:151" ht="11.25" customHeight="1" thickBot="1">
      <c r="A117" s="179">
        <v>81</v>
      </c>
      <c r="B117" s="51" t="s">
        <v>145</v>
      </c>
      <c r="C117" s="52" t="s">
        <v>0</v>
      </c>
      <c r="D117" s="225" t="e">
        <f>INDEX(#REF!,MATCH(D$114&amp;" | 4 | $ NETO",#REF!,0),MATCH($A117,#REF!,0))</f>
        <v>#REF!</v>
      </c>
      <c r="E117" s="226"/>
      <c r="F117" s="226"/>
      <c r="G117" s="226"/>
      <c r="H117" s="226"/>
      <c r="I117" s="227"/>
      <c r="J117" s="203" t="e">
        <f>INDEX(#REF!,MATCH(J$114&amp;" | 4 | $ NETO",#REF!,0),MATCH($A117,#REF!,0))</f>
        <v>#REF!</v>
      </c>
      <c r="K117" s="204"/>
      <c r="L117" s="204"/>
      <c r="M117" s="204"/>
      <c r="N117" s="204"/>
      <c r="O117" s="205"/>
      <c r="P117" s="203" t="e">
        <f>INDEX(#REF!,MATCH(P$114&amp;" | 4 | $ NETO",#REF!,0),MATCH($A117,#REF!,0))</f>
        <v>#REF!</v>
      </c>
      <c r="Q117" s="204"/>
      <c r="R117" s="204"/>
      <c r="S117" s="204"/>
      <c r="T117" s="204"/>
      <c r="U117" s="205"/>
      <c r="V117" s="203" t="e">
        <f>INDEX(#REF!,MATCH(V$114&amp;" | 4 | $ NETO",#REF!,0),MATCH($A117,#REF!,0))</f>
        <v>#REF!</v>
      </c>
      <c r="W117" s="204"/>
      <c r="X117" s="204"/>
      <c r="Y117" s="204"/>
      <c r="Z117" s="204"/>
      <c r="AA117" s="205"/>
      <c r="AB117" s="203" t="e">
        <f>INDEX(#REF!,MATCH(AB$114&amp;" | 4 | $ NETO",#REF!,0),MATCH($A117,#REF!,0))</f>
        <v>#REF!</v>
      </c>
      <c r="AC117" s="204"/>
      <c r="AD117" s="204"/>
      <c r="AE117" s="204"/>
      <c r="AF117" s="204"/>
      <c r="AG117" s="205"/>
      <c r="AH117" s="203" t="e">
        <f>INDEX(#REF!,MATCH(AH$114&amp;" | 4 | $ NETO",#REF!,0),MATCH($A117,#REF!,0))</f>
        <v>#REF!</v>
      </c>
      <c r="AI117" s="204"/>
      <c r="AJ117" s="204"/>
      <c r="AK117" s="204"/>
      <c r="AL117" s="204"/>
      <c r="AM117" s="205"/>
      <c r="AN117" s="203" t="e">
        <f>INDEX(#REF!,MATCH(AN$114&amp;" | 4 | $ NETO",#REF!,0),MATCH($A117,#REF!,0))</f>
        <v>#REF!</v>
      </c>
      <c r="AO117" s="204"/>
      <c r="AP117" s="204"/>
      <c r="AQ117" s="204"/>
      <c r="AR117" s="204"/>
      <c r="AS117" s="205"/>
      <c r="AT117" s="203" t="e">
        <f>INDEX(#REF!,MATCH(AT$114&amp;" | 4 | $ NETO",#REF!,0),MATCH($A117,#REF!,0))</f>
        <v>#REF!</v>
      </c>
      <c r="AU117" s="204"/>
      <c r="AV117" s="204"/>
      <c r="AW117" s="204"/>
      <c r="AX117" s="204"/>
      <c r="AY117" s="205"/>
      <c r="AZ117" s="203" t="e">
        <f>INDEX(#REF!,MATCH(AZ$114&amp;" | 4 | $ NETO",#REF!,0),MATCH($A117,#REF!,0))</f>
        <v>#REF!</v>
      </c>
      <c r="BA117" s="204"/>
      <c r="BB117" s="204"/>
      <c r="BC117" s="204"/>
      <c r="BD117" s="204"/>
      <c r="BE117" s="205"/>
      <c r="BF117" s="203" t="e">
        <f>INDEX(#REF!,MATCH(BF$114&amp;" | 4 | $ NETO",#REF!,0),MATCH($A117,#REF!,0))</f>
        <v>#REF!</v>
      </c>
      <c r="BG117" s="204"/>
      <c r="BH117" s="204"/>
      <c r="BI117" s="204"/>
      <c r="BJ117" s="204"/>
      <c r="BK117" s="205"/>
      <c r="BL117" s="203" t="e">
        <f>INDEX(#REF!,MATCH(BL$114&amp;" | 4 | $ NETO",#REF!,0),MATCH($A117,#REF!,0))</f>
        <v>#REF!</v>
      </c>
      <c r="BM117" s="204"/>
      <c r="BN117" s="204"/>
      <c r="BO117" s="204"/>
      <c r="BP117" s="204"/>
      <c r="BQ117" s="205"/>
    </row>
    <row r="118" spans="1:151" s="8" customFormat="1" ht="12" thickBot="1">
      <c r="A118" s="182"/>
      <c r="B118" s="134" t="s">
        <v>3</v>
      </c>
      <c r="C118" s="1"/>
      <c r="D118" s="1"/>
      <c r="T118" s="8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97"/>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row>
    <row r="119" spans="1:151" ht="19.899999999999999" customHeight="1" thickBot="1">
      <c r="A119" s="181"/>
      <c r="B119" s="237" t="s">
        <v>47</v>
      </c>
      <c r="C119" s="238"/>
      <c r="D119" s="238"/>
      <c r="E119" s="238"/>
      <c r="F119" s="238"/>
      <c r="G119" s="238"/>
      <c r="H119" s="238"/>
      <c r="I119" s="238"/>
      <c r="J119" s="238"/>
      <c r="K119" s="238"/>
      <c r="L119" s="238"/>
      <c r="M119" s="238"/>
      <c r="N119" s="238"/>
      <c r="O119" s="239"/>
      <c r="P119" s="240"/>
      <c r="Q119" s="241"/>
      <c r="R119" s="241"/>
      <c r="S119" s="241"/>
      <c r="T119" s="72"/>
      <c r="U119" s="73"/>
      <c r="V119" s="73"/>
      <c r="W119" s="73"/>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109"/>
    </row>
    <row r="121" spans="1:151" hidden="1">
      <c r="D121" s="1" t="e">
        <f t="shared" ref="D121:Y121" si="0">SUM(D9:D99)+SUM(D22:D28)+SUM(D43:D49)-D10-D13-D17-D18-D31-D34-D38-D39</f>
        <v>#REF!</v>
      </c>
      <c r="E121" s="1" t="e">
        <f t="shared" si="0"/>
        <v>#REF!</v>
      </c>
      <c r="F121" s="1" t="e">
        <f t="shared" si="0"/>
        <v>#REF!</v>
      </c>
      <c r="G121" s="1" t="e">
        <f t="shared" si="0"/>
        <v>#REF!</v>
      </c>
      <c r="H121" s="1" t="e">
        <f t="shared" si="0"/>
        <v>#REF!</v>
      </c>
      <c r="I121" s="1" t="e">
        <f t="shared" si="0"/>
        <v>#REF!</v>
      </c>
      <c r="J121" s="1" t="e">
        <f t="shared" si="0"/>
        <v>#REF!</v>
      </c>
      <c r="K121" s="1" t="e">
        <f t="shared" si="0"/>
        <v>#REF!</v>
      </c>
      <c r="L121" s="1" t="e">
        <f t="shared" si="0"/>
        <v>#REF!</v>
      </c>
      <c r="M121" s="1" t="e">
        <f t="shared" si="0"/>
        <v>#REF!</v>
      </c>
      <c r="N121" s="1" t="e">
        <f t="shared" si="0"/>
        <v>#REF!</v>
      </c>
      <c r="O121" s="1" t="e">
        <f t="shared" si="0"/>
        <v>#REF!</v>
      </c>
      <c r="P121" s="1" t="e">
        <f t="shared" si="0"/>
        <v>#REF!</v>
      </c>
      <c r="Q121" s="1" t="e">
        <f t="shared" si="0"/>
        <v>#REF!</v>
      </c>
      <c r="R121" s="1" t="e">
        <f t="shared" si="0"/>
        <v>#REF!</v>
      </c>
      <c r="S121" s="1" t="e">
        <f t="shared" si="0"/>
        <v>#REF!</v>
      </c>
      <c r="T121" s="1" t="e">
        <f t="shared" si="0"/>
        <v>#REF!</v>
      </c>
      <c r="U121" s="1" t="e">
        <f t="shared" si="0"/>
        <v>#REF!</v>
      </c>
      <c r="V121" s="1" t="e">
        <f t="shared" si="0"/>
        <v>#REF!</v>
      </c>
      <c r="W121" s="1" t="e">
        <f t="shared" si="0"/>
        <v>#REF!</v>
      </c>
      <c r="X121" s="1" t="e">
        <f t="shared" si="0"/>
        <v>#REF!</v>
      </c>
      <c r="Y121" s="1" t="e">
        <f t="shared" si="0"/>
        <v>#REF!</v>
      </c>
    </row>
    <row r="122" spans="1:151" hidden="1">
      <c r="D122" s="1" t="e">
        <f>#REF!</f>
        <v>#REF!</v>
      </c>
      <c r="E122" s="1" t="e">
        <f>#REF!</f>
        <v>#REF!</v>
      </c>
      <c r="F122" s="1" t="e">
        <f>#REF!</f>
        <v>#REF!</v>
      </c>
      <c r="G122" s="1" t="e">
        <f>#REF!</f>
        <v>#REF!</v>
      </c>
      <c r="H122" s="1" t="e">
        <f>#REF!</f>
        <v>#REF!</v>
      </c>
      <c r="I122" s="1" t="e">
        <f>#REF!</f>
        <v>#REF!</v>
      </c>
      <c r="J122" s="1" t="e">
        <f>#REF!</f>
        <v>#REF!</v>
      </c>
      <c r="K122" s="1" t="e">
        <f>#REF!</f>
        <v>#REF!</v>
      </c>
      <c r="L122" s="1" t="e">
        <f>#REF!</f>
        <v>#REF!</v>
      </c>
      <c r="M122" s="1" t="e">
        <f>#REF!</f>
        <v>#REF!</v>
      </c>
      <c r="N122" s="1" t="e">
        <f>#REF!</f>
        <v>#REF!</v>
      </c>
      <c r="O122" s="1" t="e">
        <f>#REF!</f>
        <v>#REF!</v>
      </c>
      <c r="P122" s="1" t="e">
        <f>#REF!</f>
        <v>#REF!</v>
      </c>
      <c r="Q122" s="1" t="e">
        <f>#REF!</f>
        <v>#REF!</v>
      </c>
      <c r="R122" s="1" t="e">
        <f>#REF!</f>
        <v>#REF!</v>
      </c>
      <c r="S122" s="1" t="e">
        <f>#REF!</f>
        <v>#REF!</v>
      </c>
      <c r="T122" s="1" t="e">
        <f>#REF!</f>
        <v>#REF!</v>
      </c>
      <c r="U122" s="1" t="e">
        <f>#REF!</f>
        <v>#REF!</v>
      </c>
      <c r="V122" s="1" t="e">
        <f>#REF!</f>
        <v>#REF!</v>
      </c>
      <c r="W122" s="1" t="e">
        <f>#REF!</f>
        <v>#REF!</v>
      </c>
      <c r="X122" s="1" t="e">
        <f>#REF!</f>
        <v>#REF!</v>
      </c>
      <c r="Y122" s="1" t="e">
        <f>#REF!</f>
        <v>#REF!</v>
      </c>
    </row>
    <row r="123" spans="1:151" ht="11.25" hidden="1">
      <c r="B123" s="32" t="s">
        <v>55</v>
      </c>
    </row>
    <row r="124" spans="1:151" ht="11.25" hidden="1">
      <c r="B124" s="31" t="e">
        <f>SUM(D124:XFD124)</f>
        <v>#REF!</v>
      </c>
      <c r="D124" s="1" t="e">
        <f>ABS(D121-D122)</f>
        <v>#REF!</v>
      </c>
      <c r="E124" s="1" t="e">
        <f t="shared" ref="E124:Y124" si="1">ABS(E121-E122)</f>
        <v>#REF!</v>
      </c>
      <c r="F124" s="1" t="e">
        <f t="shared" si="1"/>
        <v>#REF!</v>
      </c>
      <c r="G124" s="1" t="e">
        <f t="shared" si="1"/>
        <v>#REF!</v>
      </c>
      <c r="H124" s="1" t="e">
        <f t="shared" si="1"/>
        <v>#REF!</v>
      </c>
      <c r="I124" s="1" t="e">
        <f t="shared" si="1"/>
        <v>#REF!</v>
      </c>
      <c r="J124" s="1" t="e">
        <f t="shared" si="1"/>
        <v>#REF!</v>
      </c>
      <c r="K124" s="1" t="e">
        <f t="shared" si="1"/>
        <v>#REF!</v>
      </c>
      <c r="L124" s="1" t="e">
        <f t="shared" si="1"/>
        <v>#REF!</v>
      </c>
      <c r="M124" s="1" t="e">
        <f t="shared" si="1"/>
        <v>#REF!</v>
      </c>
      <c r="N124" s="1" t="e">
        <f t="shared" si="1"/>
        <v>#REF!</v>
      </c>
      <c r="O124" s="1" t="e">
        <f t="shared" si="1"/>
        <v>#REF!</v>
      </c>
      <c r="P124" s="1" t="e">
        <f t="shared" si="1"/>
        <v>#REF!</v>
      </c>
      <c r="Q124" s="1" t="e">
        <f t="shared" si="1"/>
        <v>#REF!</v>
      </c>
      <c r="R124" s="1" t="e">
        <f t="shared" si="1"/>
        <v>#REF!</v>
      </c>
      <c r="S124" s="1" t="e">
        <f t="shared" si="1"/>
        <v>#REF!</v>
      </c>
      <c r="T124" s="1" t="e">
        <f t="shared" si="1"/>
        <v>#REF!</v>
      </c>
      <c r="U124" s="1" t="e">
        <f t="shared" si="1"/>
        <v>#REF!</v>
      </c>
      <c r="V124" s="1" t="e">
        <f t="shared" si="1"/>
        <v>#REF!</v>
      </c>
      <c r="W124" s="1" t="e">
        <f t="shared" si="1"/>
        <v>#REF!</v>
      </c>
      <c r="X124" s="1" t="e">
        <f t="shared" si="1"/>
        <v>#REF!</v>
      </c>
      <c r="Y124" s="1" t="e">
        <f t="shared" si="1"/>
        <v>#REF!</v>
      </c>
    </row>
    <row r="125" spans="1:151" ht="11.25" hidden="1">
      <c r="B125" s="31" t="e">
        <f>SUM(D125:XFD125)</f>
        <v>#REF!</v>
      </c>
      <c r="D125" s="1" t="e">
        <f>IF(D124&gt;0.1,1,0)</f>
        <v>#REF!</v>
      </c>
      <c r="E125" s="1" t="e">
        <f t="shared" ref="E125:Y125" si="2">IF(E124&gt;0.1,1,0)</f>
        <v>#REF!</v>
      </c>
      <c r="F125" s="1" t="e">
        <f t="shared" si="2"/>
        <v>#REF!</v>
      </c>
      <c r="G125" s="1" t="e">
        <f t="shared" si="2"/>
        <v>#REF!</v>
      </c>
      <c r="H125" s="1" t="e">
        <f t="shared" si="2"/>
        <v>#REF!</v>
      </c>
      <c r="I125" s="1" t="e">
        <f t="shared" si="2"/>
        <v>#REF!</v>
      </c>
      <c r="J125" s="1" t="e">
        <f t="shared" si="2"/>
        <v>#REF!</v>
      </c>
      <c r="K125" s="1" t="e">
        <f t="shared" si="2"/>
        <v>#REF!</v>
      </c>
      <c r="L125" s="1" t="e">
        <f t="shared" si="2"/>
        <v>#REF!</v>
      </c>
      <c r="M125" s="1" t="e">
        <f t="shared" si="2"/>
        <v>#REF!</v>
      </c>
      <c r="N125" s="1" t="e">
        <f t="shared" si="2"/>
        <v>#REF!</v>
      </c>
      <c r="O125" s="1" t="e">
        <f t="shared" si="2"/>
        <v>#REF!</v>
      </c>
      <c r="P125" s="1" t="e">
        <f t="shared" si="2"/>
        <v>#REF!</v>
      </c>
      <c r="Q125" s="1" t="e">
        <f t="shared" si="2"/>
        <v>#REF!</v>
      </c>
      <c r="R125" s="1" t="e">
        <f t="shared" si="2"/>
        <v>#REF!</v>
      </c>
      <c r="S125" s="1" t="e">
        <f t="shared" si="2"/>
        <v>#REF!</v>
      </c>
      <c r="T125" s="1" t="e">
        <f t="shared" si="2"/>
        <v>#REF!</v>
      </c>
      <c r="U125" s="1" t="e">
        <f t="shared" si="2"/>
        <v>#REF!</v>
      </c>
      <c r="V125" s="1" t="e">
        <f t="shared" si="2"/>
        <v>#REF!</v>
      </c>
      <c r="W125" s="1" t="e">
        <f t="shared" si="2"/>
        <v>#REF!</v>
      </c>
      <c r="X125" s="1" t="e">
        <f t="shared" si="2"/>
        <v>#REF!</v>
      </c>
      <c r="Y125" s="1" t="e">
        <f t="shared" si="2"/>
        <v>#REF!</v>
      </c>
    </row>
    <row r="130" spans="2:69">
      <c r="C130" s="1" t="s">
        <v>63</v>
      </c>
      <c r="D130" s="30" t="s">
        <v>75</v>
      </c>
      <c r="E130" s="30" t="s">
        <v>76</v>
      </c>
      <c r="F130" s="30" t="s">
        <v>77</v>
      </c>
      <c r="G130" s="30" t="s">
        <v>78</v>
      </c>
      <c r="H130" s="30" t="s">
        <v>79</v>
      </c>
      <c r="I130" s="30" t="s">
        <v>80</v>
      </c>
      <c r="J130" s="30" t="s">
        <v>81</v>
      </c>
      <c r="K130" s="30" t="s">
        <v>82</v>
      </c>
      <c r="L130" s="30" t="s">
        <v>83</v>
      </c>
      <c r="M130" s="30" t="s">
        <v>84</v>
      </c>
      <c r="N130" s="30" t="s">
        <v>85</v>
      </c>
      <c r="O130" s="30" t="s">
        <v>86</v>
      </c>
      <c r="P130" s="30" t="s">
        <v>87</v>
      </c>
      <c r="Q130" s="30" t="s">
        <v>88</v>
      </c>
      <c r="R130" s="30" t="s">
        <v>89</v>
      </c>
      <c r="S130" s="30" t="s">
        <v>90</v>
      </c>
      <c r="T130" s="30" t="s">
        <v>91</v>
      </c>
      <c r="U130" s="30" t="s">
        <v>92</v>
      </c>
      <c r="V130" s="30" t="s">
        <v>93</v>
      </c>
      <c r="W130" s="30" t="s">
        <v>94</v>
      </c>
      <c r="X130" s="30" t="s">
        <v>95</v>
      </c>
      <c r="Y130" s="30" t="s">
        <v>96</v>
      </c>
      <c r="Z130" s="86" t="s">
        <v>97</v>
      </c>
      <c r="AA130" s="86" t="s">
        <v>98</v>
      </c>
      <c r="AB130" s="86" t="s">
        <v>99</v>
      </c>
      <c r="AC130" s="86" t="s">
        <v>100</v>
      </c>
      <c r="AD130" s="86" t="s">
        <v>101</v>
      </c>
      <c r="AE130" s="86" t="s">
        <v>102</v>
      </c>
      <c r="AF130" s="86" t="s">
        <v>103</v>
      </c>
      <c r="AG130" s="86" t="s">
        <v>104</v>
      </c>
      <c r="AH130" s="86" t="s">
        <v>105</v>
      </c>
      <c r="AI130" s="86" t="s">
        <v>106</v>
      </c>
      <c r="AJ130" s="86" t="s">
        <v>107</v>
      </c>
      <c r="AK130" s="86" t="s">
        <v>108</v>
      </c>
      <c r="AL130" s="86" t="s">
        <v>109</v>
      </c>
      <c r="AM130" s="86" t="s">
        <v>110</v>
      </c>
      <c r="AN130" s="86" t="s">
        <v>111</v>
      </c>
      <c r="AO130" s="86" t="s">
        <v>112</v>
      </c>
      <c r="AP130" s="86" t="s">
        <v>113</v>
      </c>
      <c r="AQ130" s="86" t="s">
        <v>114</v>
      </c>
      <c r="AR130" s="86" t="s">
        <v>115</v>
      </c>
      <c r="AS130" s="86" t="s">
        <v>116</v>
      </c>
      <c r="AT130" s="86" t="s">
        <v>117</v>
      </c>
      <c r="AU130" s="86" t="s">
        <v>118</v>
      </c>
      <c r="AV130" s="86" t="s">
        <v>119</v>
      </c>
      <c r="AW130" s="86" t="s">
        <v>120</v>
      </c>
      <c r="AX130" s="86" t="s">
        <v>121</v>
      </c>
      <c r="AY130" s="86" t="s">
        <v>122</v>
      </c>
      <c r="AZ130" s="86" t="s">
        <v>123</v>
      </c>
      <c r="BA130" s="86" t="s">
        <v>124</v>
      </c>
      <c r="BB130" s="86" t="s">
        <v>125</v>
      </c>
      <c r="BC130" s="86" t="s">
        <v>126</v>
      </c>
      <c r="BD130" s="86" t="s">
        <v>127</v>
      </c>
      <c r="BE130" s="86" t="s">
        <v>128</v>
      </c>
      <c r="BF130" s="86" t="s">
        <v>129</v>
      </c>
      <c r="BG130" s="86" t="s">
        <v>130</v>
      </c>
      <c r="BH130" s="86" t="s">
        <v>131</v>
      </c>
      <c r="BI130" s="86" t="s">
        <v>132</v>
      </c>
      <c r="BJ130" s="86" t="s">
        <v>133</v>
      </c>
      <c r="BK130" s="86" t="s">
        <v>134</v>
      </c>
      <c r="BL130" s="86" t="s">
        <v>135</v>
      </c>
      <c r="BM130" s="86" t="s">
        <v>136</v>
      </c>
      <c r="BN130" s="86" t="s">
        <v>137</v>
      </c>
      <c r="BO130" s="86" t="s">
        <v>138</v>
      </c>
      <c r="BP130" s="86" t="s">
        <v>139</v>
      </c>
      <c r="BQ130" s="86" t="s">
        <v>140</v>
      </c>
    </row>
    <row r="131" spans="2:69">
      <c r="D131" s="1" t="str">
        <f t="shared" ref="D131:AI131" si="3">D114&amp;" | 4_BT | $ NETO"</f>
        <v>Frutillar - Aéreo | 4_BT | $ NETO</v>
      </c>
      <c r="E131" s="1" t="str">
        <f t="shared" si="3"/>
        <v xml:space="preserve"> | 4_BT | $ NETO</v>
      </c>
      <c r="F131" s="1" t="str">
        <f t="shared" si="3"/>
        <v xml:space="preserve"> | 4_BT | $ NETO</v>
      </c>
      <c r="G131" s="1" t="str">
        <f t="shared" si="3"/>
        <v xml:space="preserve"> | 4_BT | $ NETO</v>
      </c>
      <c r="H131" s="1" t="str">
        <f t="shared" si="3"/>
        <v xml:space="preserve"> | 4_BT | $ NETO</v>
      </c>
      <c r="I131" s="1" t="str">
        <f t="shared" si="3"/>
        <v xml:space="preserve"> | 4_BT | $ NETO</v>
      </c>
      <c r="J131" s="1" t="str">
        <f t="shared" si="3"/>
        <v>La Unión - Aéreo | 4_BT | $ NETO</v>
      </c>
      <c r="K131" s="1" t="str">
        <f t="shared" si="3"/>
        <v xml:space="preserve"> | 4_BT | $ NETO</v>
      </c>
      <c r="L131" s="1" t="str">
        <f t="shared" si="3"/>
        <v xml:space="preserve"> | 4_BT | $ NETO</v>
      </c>
      <c r="M131" s="1" t="str">
        <f t="shared" si="3"/>
        <v xml:space="preserve"> | 4_BT | $ NETO</v>
      </c>
      <c r="N131" s="1" t="str">
        <f t="shared" si="3"/>
        <v xml:space="preserve"> | 4_BT | $ NETO</v>
      </c>
      <c r="O131" s="1" t="str">
        <f t="shared" si="3"/>
        <v xml:space="preserve"> | 4_BT | $ NETO</v>
      </c>
      <c r="P131" s="1" t="str">
        <f t="shared" si="3"/>
        <v>Osorno - Aéreo | 4_BT | $ NETO</v>
      </c>
      <c r="Q131" s="1" t="str">
        <f t="shared" si="3"/>
        <v xml:space="preserve"> | 4_BT | $ NETO</v>
      </c>
      <c r="R131" s="1" t="str">
        <f t="shared" si="3"/>
        <v xml:space="preserve"> | 4_BT | $ NETO</v>
      </c>
      <c r="S131" s="1" t="str">
        <f t="shared" si="3"/>
        <v xml:space="preserve"> | 4_BT | $ NETO</v>
      </c>
      <c r="T131" s="1" t="str">
        <f t="shared" si="3"/>
        <v xml:space="preserve"> | 4_BT | $ NETO</v>
      </c>
      <c r="U131" s="1" t="str">
        <f t="shared" si="3"/>
        <v xml:space="preserve"> | 4_BT | $ NETO</v>
      </c>
      <c r="V131" s="1" t="str">
        <f t="shared" si="3"/>
        <v>Puerto Octay - Aéreo | 4_BT | $ NETO</v>
      </c>
      <c r="W131" s="1" t="str">
        <f t="shared" si="3"/>
        <v xml:space="preserve"> | 4_BT | $ NETO</v>
      </c>
      <c r="X131" s="1" t="str">
        <f t="shared" si="3"/>
        <v xml:space="preserve"> | 4_BT | $ NETO</v>
      </c>
      <c r="Y131" s="1" t="str">
        <f t="shared" si="3"/>
        <v xml:space="preserve"> | 4_BT | $ NETO</v>
      </c>
      <c r="Z131" s="1" t="str">
        <f t="shared" si="3"/>
        <v xml:space="preserve"> | 4_BT | $ NETO</v>
      </c>
      <c r="AA131" s="1" t="str">
        <f t="shared" si="3"/>
        <v xml:space="preserve"> | 4_BT | $ NETO</v>
      </c>
      <c r="AB131" s="1" t="str">
        <f t="shared" si="3"/>
        <v>Puerto Varas - Aéreo | 4_BT | $ NETO</v>
      </c>
      <c r="AC131" s="1" t="str">
        <f t="shared" si="3"/>
        <v xml:space="preserve"> | 4_BT | $ NETO</v>
      </c>
      <c r="AD131" s="1" t="str">
        <f t="shared" si="3"/>
        <v xml:space="preserve"> | 4_BT | $ NETO</v>
      </c>
      <c r="AE131" s="1" t="str">
        <f t="shared" si="3"/>
        <v xml:space="preserve"> | 4_BT | $ NETO</v>
      </c>
      <c r="AF131" s="1" t="str">
        <f t="shared" si="3"/>
        <v xml:space="preserve"> | 4_BT | $ NETO</v>
      </c>
      <c r="AG131" s="1" t="str">
        <f t="shared" si="3"/>
        <v xml:space="preserve"> | 4_BT | $ NETO</v>
      </c>
      <c r="AH131" s="1" t="str">
        <f t="shared" si="3"/>
        <v>Purranque - Aéreo | 4_BT | $ NETO</v>
      </c>
      <c r="AI131" s="1" t="str">
        <f t="shared" si="3"/>
        <v xml:space="preserve"> | 4_BT | $ NETO</v>
      </c>
      <c r="AJ131" s="1" t="str">
        <f t="shared" ref="AJ131:BQ131" si="4">AJ114&amp;" | 4_BT | $ NETO"</f>
        <v xml:space="preserve"> | 4_BT | $ NETO</v>
      </c>
      <c r="AK131" s="1" t="str">
        <f t="shared" si="4"/>
        <v xml:space="preserve"> | 4_BT | $ NETO</v>
      </c>
      <c r="AL131" s="1" t="str">
        <f t="shared" si="4"/>
        <v xml:space="preserve"> | 4_BT | $ NETO</v>
      </c>
      <c r="AM131" s="1" t="str">
        <f t="shared" si="4"/>
        <v xml:space="preserve"> | 4_BT | $ NETO</v>
      </c>
      <c r="AN131" s="1" t="str">
        <f t="shared" si="4"/>
        <v>Puyehue - Aéreo | 4_BT | $ NETO</v>
      </c>
      <c r="AO131" s="1" t="str">
        <f t="shared" si="4"/>
        <v xml:space="preserve"> | 4_BT | $ NETO</v>
      </c>
      <c r="AP131" s="1" t="str">
        <f t="shared" si="4"/>
        <v xml:space="preserve"> | 4_BT | $ NETO</v>
      </c>
      <c r="AQ131" s="1" t="str">
        <f t="shared" si="4"/>
        <v xml:space="preserve"> | 4_BT | $ NETO</v>
      </c>
      <c r="AR131" s="1" t="str">
        <f t="shared" si="4"/>
        <v xml:space="preserve"> | 4_BT | $ NETO</v>
      </c>
      <c r="AS131" s="1" t="str">
        <f t="shared" si="4"/>
        <v xml:space="preserve"> | 4_BT | $ NETO</v>
      </c>
      <c r="AT131" s="1" t="str">
        <f t="shared" si="4"/>
        <v>Río Bueno - Aéreo | 4_BT | $ NETO</v>
      </c>
      <c r="AU131" s="1" t="str">
        <f t="shared" si="4"/>
        <v xml:space="preserve"> | 4_BT | $ NETO</v>
      </c>
      <c r="AV131" s="1" t="str">
        <f t="shared" si="4"/>
        <v xml:space="preserve"> | 4_BT | $ NETO</v>
      </c>
      <c r="AW131" s="1" t="str">
        <f t="shared" si="4"/>
        <v xml:space="preserve"> | 4_BT | $ NETO</v>
      </c>
      <c r="AX131" s="1" t="str">
        <f t="shared" si="4"/>
        <v xml:space="preserve"> | 4_BT | $ NETO</v>
      </c>
      <c r="AY131" s="1" t="str">
        <f t="shared" si="4"/>
        <v xml:space="preserve"> | 4_BT | $ NETO</v>
      </c>
      <c r="AZ131" s="1" t="str">
        <f t="shared" si="4"/>
        <v>Río Negro - Aéreo | 4_BT | $ NETO</v>
      </c>
      <c r="BA131" s="1" t="str">
        <f t="shared" si="4"/>
        <v xml:space="preserve"> | 4_BT | $ NETO</v>
      </c>
      <c r="BB131" s="1" t="str">
        <f t="shared" si="4"/>
        <v xml:space="preserve"> | 4_BT | $ NETO</v>
      </c>
      <c r="BC131" s="1" t="str">
        <f t="shared" si="4"/>
        <v xml:space="preserve"> | 4_BT | $ NETO</v>
      </c>
      <c r="BD131" s="1" t="str">
        <f t="shared" si="4"/>
        <v xml:space="preserve"> | 4_BT | $ NETO</v>
      </c>
      <c r="BE131" s="1" t="str">
        <f t="shared" si="4"/>
        <v xml:space="preserve"> | 4_BT | $ NETO</v>
      </c>
      <c r="BF131" s="1" t="str">
        <f t="shared" si="4"/>
        <v>San Juan De La Costa - Aéreo | 4_BT | $ NETO</v>
      </c>
      <c r="BG131" s="1" t="str">
        <f t="shared" si="4"/>
        <v xml:space="preserve"> | 4_BT | $ NETO</v>
      </c>
      <c r="BH131" s="1" t="str">
        <f t="shared" si="4"/>
        <v xml:space="preserve"> | 4_BT | $ NETO</v>
      </c>
      <c r="BI131" s="1" t="str">
        <f t="shared" si="4"/>
        <v xml:space="preserve"> | 4_BT | $ NETO</v>
      </c>
      <c r="BJ131" s="1" t="str">
        <f t="shared" si="4"/>
        <v xml:space="preserve"> | 4_BT | $ NETO</v>
      </c>
      <c r="BK131" s="1" t="str">
        <f t="shared" si="4"/>
        <v xml:space="preserve"> | 4_BT | $ NETO</v>
      </c>
      <c r="BL131" s="1" t="str">
        <f t="shared" si="4"/>
        <v>San Pablo - Aéreo | 4_BT | $ NETO</v>
      </c>
      <c r="BM131" s="1" t="str">
        <f t="shared" si="4"/>
        <v xml:space="preserve"> | 4_BT | $ NETO</v>
      </c>
      <c r="BN131" s="1" t="str">
        <f t="shared" si="4"/>
        <v xml:space="preserve"> | 4_BT | $ NETO</v>
      </c>
      <c r="BO131" s="1" t="str">
        <f t="shared" si="4"/>
        <v xml:space="preserve"> | 4_BT | $ NETO</v>
      </c>
      <c r="BP131" s="1" t="str">
        <f t="shared" si="4"/>
        <v xml:space="preserve"> | 4_BT | $ NETO</v>
      </c>
      <c r="BQ131" s="1" t="str">
        <f t="shared" si="4"/>
        <v xml:space="preserve"> | 4_BT | $ NETO</v>
      </c>
    </row>
    <row r="132" spans="2:69">
      <c r="D132" s="1" t="str">
        <f t="shared" ref="D132:AI132" si="5">D114&amp;" | 4_AT | $ NETO"</f>
        <v>Frutillar - Aéreo | 4_AT | $ NETO</v>
      </c>
      <c r="E132" s="1" t="str">
        <f t="shared" si="5"/>
        <v xml:space="preserve"> | 4_AT | $ NETO</v>
      </c>
      <c r="F132" s="1" t="str">
        <f t="shared" si="5"/>
        <v xml:space="preserve"> | 4_AT | $ NETO</v>
      </c>
      <c r="G132" s="1" t="str">
        <f t="shared" si="5"/>
        <v xml:space="preserve"> | 4_AT | $ NETO</v>
      </c>
      <c r="H132" s="1" t="str">
        <f t="shared" si="5"/>
        <v xml:space="preserve"> | 4_AT | $ NETO</v>
      </c>
      <c r="I132" s="1" t="str">
        <f t="shared" si="5"/>
        <v xml:space="preserve"> | 4_AT | $ NETO</v>
      </c>
      <c r="J132" s="1" t="str">
        <f t="shared" si="5"/>
        <v>La Unión - Aéreo | 4_AT | $ NETO</v>
      </c>
      <c r="K132" s="1" t="str">
        <f t="shared" si="5"/>
        <v xml:space="preserve"> | 4_AT | $ NETO</v>
      </c>
      <c r="L132" s="1" t="str">
        <f t="shared" si="5"/>
        <v xml:space="preserve"> | 4_AT | $ NETO</v>
      </c>
      <c r="M132" s="1" t="str">
        <f t="shared" si="5"/>
        <v xml:space="preserve"> | 4_AT | $ NETO</v>
      </c>
      <c r="N132" s="1" t="str">
        <f t="shared" si="5"/>
        <v xml:space="preserve"> | 4_AT | $ NETO</v>
      </c>
      <c r="O132" s="1" t="str">
        <f t="shared" si="5"/>
        <v xml:space="preserve"> | 4_AT | $ NETO</v>
      </c>
      <c r="P132" s="1" t="str">
        <f t="shared" si="5"/>
        <v>Osorno - Aéreo | 4_AT | $ NETO</v>
      </c>
      <c r="Q132" s="1" t="str">
        <f t="shared" si="5"/>
        <v xml:space="preserve"> | 4_AT | $ NETO</v>
      </c>
      <c r="R132" s="1" t="str">
        <f t="shared" si="5"/>
        <v xml:space="preserve"> | 4_AT | $ NETO</v>
      </c>
      <c r="S132" s="1" t="str">
        <f t="shared" si="5"/>
        <v xml:space="preserve"> | 4_AT | $ NETO</v>
      </c>
      <c r="T132" s="1" t="str">
        <f t="shared" si="5"/>
        <v xml:space="preserve"> | 4_AT | $ NETO</v>
      </c>
      <c r="U132" s="1" t="str">
        <f t="shared" si="5"/>
        <v xml:space="preserve"> | 4_AT | $ NETO</v>
      </c>
      <c r="V132" s="1" t="str">
        <f t="shared" si="5"/>
        <v>Puerto Octay - Aéreo | 4_AT | $ NETO</v>
      </c>
      <c r="W132" s="1" t="str">
        <f t="shared" si="5"/>
        <v xml:space="preserve"> | 4_AT | $ NETO</v>
      </c>
      <c r="X132" s="1" t="str">
        <f t="shared" si="5"/>
        <v xml:space="preserve"> | 4_AT | $ NETO</v>
      </c>
      <c r="Y132" s="1" t="str">
        <f t="shared" si="5"/>
        <v xml:space="preserve"> | 4_AT | $ NETO</v>
      </c>
      <c r="Z132" s="1" t="str">
        <f t="shared" si="5"/>
        <v xml:space="preserve"> | 4_AT | $ NETO</v>
      </c>
      <c r="AA132" s="1" t="str">
        <f t="shared" si="5"/>
        <v xml:space="preserve"> | 4_AT | $ NETO</v>
      </c>
      <c r="AB132" s="1" t="str">
        <f t="shared" si="5"/>
        <v>Puerto Varas - Aéreo | 4_AT | $ NETO</v>
      </c>
      <c r="AC132" s="1" t="str">
        <f t="shared" si="5"/>
        <v xml:space="preserve"> | 4_AT | $ NETO</v>
      </c>
      <c r="AD132" s="1" t="str">
        <f t="shared" si="5"/>
        <v xml:space="preserve"> | 4_AT | $ NETO</v>
      </c>
      <c r="AE132" s="1" t="str">
        <f t="shared" si="5"/>
        <v xml:space="preserve"> | 4_AT | $ NETO</v>
      </c>
      <c r="AF132" s="1" t="str">
        <f t="shared" si="5"/>
        <v xml:space="preserve"> | 4_AT | $ NETO</v>
      </c>
      <c r="AG132" s="1" t="str">
        <f t="shared" si="5"/>
        <v xml:space="preserve"> | 4_AT | $ NETO</v>
      </c>
      <c r="AH132" s="1" t="str">
        <f t="shared" si="5"/>
        <v>Purranque - Aéreo | 4_AT | $ NETO</v>
      </c>
      <c r="AI132" s="1" t="str">
        <f t="shared" si="5"/>
        <v xml:space="preserve"> | 4_AT | $ NETO</v>
      </c>
      <c r="AJ132" s="1" t="str">
        <f t="shared" ref="AJ132:BQ132" si="6">AJ114&amp;" | 4_AT | $ NETO"</f>
        <v xml:space="preserve"> | 4_AT | $ NETO</v>
      </c>
      <c r="AK132" s="1" t="str">
        <f t="shared" si="6"/>
        <v xml:space="preserve"> | 4_AT | $ NETO</v>
      </c>
      <c r="AL132" s="1" t="str">
        <f t="shared" si="6"/>
        <v xml:space="preserve"> | 4_AT | $ NETO</v>
      </c>
      <c r="AM132" s="1" t="str">
        <f t="shared" si="6"/>
        <v xml:space="preserve"> | 4_AT | $ NETO</v>
      </c>
      <c r="AN132" s="1" t="str">
        <f t="shared" si="6"/>
        <v>Puyehue - Aéreo | 4_AT | $ NETO</v>
      </c>
      <c r="AO132" s="1" t="str">
        <f t="shared" si="6"/>
        <v xml:space="preserve"> | 4_AT | $ NETO</v>
      </c>
      <c r="AP132" s="1" t="str">
        <f t="shared" si="6"/>
        <v xml:space="preserve"> | 4_AT | $ NETO</v>
      </c>
      <c r="AQ132" s="1" t="str">
        <f t="shared" si="6"/>
        <v xml:space="preserve"> | 4_AT | $ NETO</v>
      </c>
      <c r="AR132" s="1" t="str">
        <f t="shared" si="6"/>
        <v xml:space="preserve"> | 4_AT | $ NETO</v>
      </c>
      <c r="AS132" s="1" t="str">
        <f t="shared" si="6"/>
        <v xml:space="preserve"> | 4_AT | $ NETO</v>
      </c>
      <c r="AT132" s="1" t="str">
        <f t="shared" si="6"/>
        <v>Río Bueno - Aéreo | 4_AT | $ NETO</v>
      </c>
      <c r="AU132" s="1" t="str">
        <f t="shared" si="6"/>
        <v xml:space="preserve"> | 4_AT | $ NETO</v>
      </c>
      <c r="AV132" s="1" t="str">
        <f t="shared" si="6"/>
        <v xml:space="preserve"> | 4_AT | $ NETO</v>
      </c>
      <c r="AW132" s="1" t="str">
        <f t="shared" si="6"/>
        <v xml:space="preserve"> | 4_AT | $ NETO</v>
      </c>
      <c r="AX132" s="1" t="str">
        <f t="shared" si="6"/>
        <v xml:space="preserve"> | 4_AT | $ NETO</v>
      </c>
      <c r="AY132" s="1" t="str">
        <f t="shared" si="6"/>
        <v xml:space="preserve"> | 4_AT | $ NETO</v>
      </c>
      <c r="AZ132" s="1" t="str">
        <f t="shared" si="6"/>
        <v>Río Negro - Aéreo | 4_AT | $ NETO</v>
      </c>
      <c r="BA132" s="1" t="str">
        <f t="shared" si="6"/>
        <v xml:space="preserve"> | 4_AT | $ NETO</v>
      </c>
      <c r="BB132" s="1" t="str">
        <f t="shared" si="6"/>
        <v xml:space="preserve"> | 4_AT | $ NETO</v>
      </c>
      <c r="BC132" s="1" t="str">
        <f t="shared" si="6"/>
        <v xml:space="preserve"> | 4_AT | $ NETO</v>
      </c>
      <c r="BD132" s="1" t="str">
        <f t="shared" si="6"/>
        <v xml:space="preserve"> | 4_AT | $ NETO</v>
      </c>
      <c r="BE132" s="1" t="str">
        <f t="shared" si="6"/>
        <v xml:space="preserve"> | 4_AT | $ NETO</v>
      </c>
      <c r="BF132" s="1" t="str">
        <f t="shared" si="6"/>
        <v>San Juan De La Costa - Aéreo | 4_AT | $ NETO</v>
      </c>
      <c r="BG132" s="1" t="str">
        <f t="shared" si="6"/>
        <v xml:space="preserve"> | 4_AT | $ NETO</v>
      </c>
      <c r="BH132" s="1" t="str">
        <f t="shared" si="6"/>
        <v xml:space="preserve"> | 4_AT | $ NETO</v>
      </c>
      <c r="BI132" s="1" t="str">
        <f t="shared" si="6"/>
        <v xml:space="preserve"> | 4_AT | $ NETO</v>
      </c>
      <c r="BJ132" s="1" t="str">
        <f t="shared" si="6"/>
        <v xml:space="preserve"> | 4_AT | $ NETO</v>
      </c>
      <c r="BK132" s="1" t="str">
        <f t="shared" si="6"/>
        <v xml:space="preserve"> | 4_AT | $ NETO</v>
      </c>
      <c r="BL132" s="1" t="str">
        <f t="shared" si="6"/>
        <v>San Pablo - Aéreo | 4_AT | $ NETO</v>
      </c>
      <c r="BM132" s="1" t="str">
        <f t="shared" si="6"/>
        <v xml:space="preserve"> | 4_AT | $ NETO</v>
      </c>
      <c r="BN132" s="1" t="str">
        <f t="shared" si="6"/>
        <v xml:space="preserve"> | 4_AT | $ NETO</v>
      </c>
      <c r="BO132" s="1" t="str">
        <f t="shared" si="6"/>
        <v xml:space="preserve"> | 4_AT | $ NETO</v>
      </c>
      <c r="BP132" s="1" t="str">
        <f t="shared" si="6"/>
        <v xml:space="preserve"> | 4_AT | $ NETO</v>
      </c>
      <c r="BQ132" s="1" t="str">
        <f t="shared" si="6"/>
        <v xml:space="preserve"> | 4_AT | $ NETO</v>
      </c>
    </row>
    <row r="136" spans="2:69">
      <c r="D136" s="1" t="e">
        <f t="shared" ref="D136:AI136" si="7">SUM(D9:D99)-D10-D13-D17-D31-D34-D38</f>
        <v>#REF!</v>
      </c>
      <c r="E136" s="1" t="e">
        <f t="shared" si="7"/>
        <v>#REF!</v>
      </c>
      <c r="F136" s="1" t="e">
        <f t="shared" si="7"/>
        <v>#REF!</v>
      </c>
      <c r="G136" s="1" t="e">
        <f t="shared" si="7"/>
        <v>#REF!</v>
      </c>
      <c r="H136" s="1" t="e">
        <f t="shared" si="7"/>
        <v>#REF!</v>
      </c>
      <c r="I136" s="1" t="e">
        <f t="shared" si="7"/>
        <v>#REF!</v>
      </c>
      <c r="J136" s="1" t="e">
        <f t="shared" si="7"/>
        <v>#REF!</v>
      </c>
      <c r="K136" s="1" t="e">
        <f t="shared" si="7"/>
        <v>#REF!</v>
      </c>
      <c r="L136" s="1" t="e">
        <f t="shared" si="7"/>
        <v>#REF!</v>
      </c>
      <c r="M136" s="1" t="e">
        <f t="shared" si="7"/>
        <v>#REF!</v>
      </c>
      <c r="N136" s="1" t="e">
        <f t="shared" si="7"/>
        <v>#REF!</v>
      </c>
      <c r="O136" s="1" t="e">
        <f t="shared" si="7"/>
        <v>#REF!</v>
      </c>
      <c r="P136" s="1" t="e">
        <f t="shared" si="7"/>
        <v>#REF!</v>
      </c>
      <c r="Q136" s="1" t="e">
        <f t="shared" si="7"/>
        <v>#REF!</v>
      </c>
      <c r="R136" s="1" t="e">
        <f t="shared" si="7"/>
        <v>#REF!</v>
      </c>
      <c r="S136" s="1" t="e">
        <f t="shared" si="7"/>
        <v>#REF!</v>
      </c>
      <c r="T136" s="1" t="e">
        <f t="shared" si="7"/>
        <v>#REF!</v>
      </c>
      <c r="U136" s="1" t="e">
        <f t="shared" si="7"/>
        <v>#REF!</v>
      </c>
      <c r="V136" s="1" t="e">
        <f t="shared" si="7"/>
        <v>#REF!</v>
      </c>
      <c r="W136" s="1" t="e">
        <f t="shared" si="7"/>
        <v>#REF!</v>
      </c>
      <c r="X136" s="1" t="e">
        <f t="shared" si="7"/>
        <v>#REF!</v>
      </c>
      <c r="Y136" s="1" t="e">
        <f t="shared" si="7"/>
        <v>#REF!</v>
      </c>
      <c r="Z136" s="1" t="e">
        <f t="shared" si="7"/>
        <v>#REF!</v>
      </c>
      <c r="AA136" s="1" t="e">
        <f t="shared" si="7"/>
        <v>#REF!</v>
      </c>
      <c r="AB136" s="1" t="e">
        <f t="shared" si="7"/>
        <v>#REF!</v>
      </c>
      <c r="AC136" s="1" t="e">
        <f t="shared" si="7"/>
        <v>#REF!</v>
      </c>
      <c r="AD136" s="1" t="e">
        <f t="shared" si="7"/>
        <v>#REF!</v>
      </c>
      <c r="AE136" s="1" t="e">
        <f t="shared" si="7"/>
        <v>#REF!</v>
      </c>
      <c r="AF136" s="1" t="e">
        <f t="shared" si="7"/>
        <v>#REF!</v>
      </c>
      <c r="AG136" s="1" t="e">
        <f t="shared" si="7"/>
        <v>#REF!</v>
      </c>
      <c r="AH136" s="1" t="e">
        <f t="shared" si="7"/>
        <v>#REF!</v>
      </c>
      <c r="AI136" s="1" t="e">
        <f t="shared" si="7"/>
        <v>#REF!</v>
      </c>
      <c r="AJ136" s="1" t="e">
        <f t="shared" ref="AJ136:BQ136" si="8">SUM(AJ9:AJ99)-AJ10-AJ13-AJ17-AJ31-AJ34-AJ38</f>
        <v>#REF!</v>
      </c>
      <c r="AK136" s="1" t="e">
        <f t="shared" si="8"/>
        <v>#REF!</v>
      </c>
      <c r="AL136" s="1" t="e">
        <f t="shared" si="8"/>
        <v>#REF!</v>
      </c>
      <c r="AM136" s="1" t="e">
        <f t="shared" si="8"/>
        <v>#REF!</v>
      </c>
      <c r="AN136" s="1" t="e">
        <f t="shared" si="8"/>
        <v>#REF!</v>
      </c>
      <c r="AO136" s="1" t="e">
        <f t="shared" si="8"/>
        <v>#REF!</v>
      </c>
      <c r="AP136" s="1" t="e">
        <f t="shared" si="8"/>
        <v>#REF!</v>
      </c>
      <c r="AQ136" s="1" t="e">
        <f t="shared" si="8"/>
        <v>#REF!</v>
      </c>
      <c r="AR136" s="1" t="e">
        <f t="shared" si="8"/>
        <v>#REF!</v>
      </c>
      <c r="AS136" s="1" t="e">
        <f t="shared" si="8"/>
        <v>#REF!</v>
      </c>
      <c r="AT136" s="1" t="e">
        <f t="shared" si="8"/>
        <v>#REF!</v>
      </c>
      <c r="AU136" s="1" t="e">
        <f t="shared" si="8"/>
        <v>#REF!</v>
      </c>
      <c r="AV136" s="1" t="e">
        <f t="shared" si="8"/>
        <v>#REF!</v>
      </c>
      <c r="AW136" s="1" t="e">
        <f t="shared" si="8"/>
        <v>#REF!</v>
      </c>
      <c r="AX136" s="1" t="e">
        <f t="shared" si="8"/>
        <v>#REF!</v>
      </c>
      <c r="AY136" s="1" t="e">
        <f t="shared" si="8"/>
        <v>#REF!</v>
      </c>
      <c r="AZ136" s="1" t="e">
        <f t="shared" si="8"/>
        <v>#REF!</v>
      </c>
      <c r="BA136" s="1" t="e">
        <f t="shared" si="8"/>
        <v>#REF!</v>
      </c>
      <c r="BB136" s="1" t="e">
        <f t="shared" si="8"/>
        <v>#REF!</v>
      </c>
      <c r="BC136" s="1" t="e">
        <f t="shared" si="8"/>
        <v>#REF!</v>
      </c>
      <c r="BD136" s="1" t="e">
        <f t="shared" si="8"/>
        <v>#REF!</v>
      </c>
      <c r="BE136" s="1" t="e">
        <f t="shared" si="8"/>
        <v>#REF!</v>
      </c>
      <c r="BF136" s="1" t="e">
        <f t="shared" si="8"/>
        <v>#REF!</v>
      </c>
      <c r="BG136" s="1" t="e">
        <f t="shared" si="8"/>
        <v>#REF!</v>
      </c>
      <c r="BH136" s="1" t="e">
        <f t="shared" si="8"/>
        <v>#REF!</v>
      </c>
      <c r="BI136" s="1" t="e">
        <f t="shared" si="8"/>
        <v>#REF!</v>
      </c>
      <c r="BJ136" s="1" t="e">
        <f t="shared" si="8"/>
        <v>#REF!</v>
      </c>
      <c r="BK136" s="1" t="e">
        <f t="shared" si="8"/>
        <v>#REF!</v>
      </c>
      <c r="BL136" s="1" t="e">
        <f t="shared" si="8"/>
        <v>#REF!</v>
      </c>
      <c r="BM136" s="1" t="e">
        <f t="shared" si="8"/>
        <v>#REF!</v>
      </c>
      <c r="BN136" s="1" t="e">
        <f t="shared" si="8"/>
        <v>#REF!</v>
      </c>
      <c r="BO136" s="1" t="e">
        <f t="shared" si="8"/>
        <v>#REF!</v>
      </c>
      <c r="BP136" s="1" t="e">
        <f t="shared" si="8"/>
        <v>#REF!</v>
      </c>
      <c r="BQ136" s="1" t="e">
        <f t="shared" si="8"/>
        <v>#REF!</v>
      </c>
    </row>
    <row r="137" spans="2:69">
      <c r="D137" s="102">
        <v>253598.08199999999</v>
      </c>
      <c r="E137" s="102">
        <v>301780.38568000001</v>
      </c>
      <c r="F137" s="102">
        <v>263738.46000000002</v>
      </c>
      <c r="G137" s="102">
        <v>313847.43550000002</v>
      </c>
      <c r="H137" s="102">
        <v>263832.70799999998</v>
      </c>
      <c r="I137" s="102">
        <v>313959.59061999997</v>
      </c>
      <c r="J137" s="102">
        <v>253474.65299999999</v>
      </c>
      <c r="K137" s="102">
        <v>301633.50517000002</v>
      </c>
      <c r="L137" s="102">
        <v>263615.01899999997</v>
      </c>
      <c r="M137" s="102">
        <v>313700.54070999997</v>
      </c>
      <c r="N137" s="102">
        <v>263709.27899999998</v>
      </c>
      <c r="O137" s="102">
        <v>313812.71010999999</v>
      </c>
      <c r="P137" s="102">
        <v>253312.50599999999</v>
      </c>
      <c r="Q137" s="102">
        <v>301440.55024000001</v>
      </c>
      <c r="R137" s="102">
        <v>263452.88400000002</v>
      </c>
      <c r="S137" s="102">
        <v>313507.60006000003</v>
      </c>
      <c r="T137" s="102">
        <v>263547.16200000001</v>
      </c>
      <c r="U137" s="102">
        <v>313619.79087999999</v>
      </c>
      <c r="V137" s="102">
        <v>253176.16</v>
      </c>
      <c r="W137" s="102">
        <v>301278.29849999998</v>
      </c>
      <c r="X137" s="102">
        <v>263312.45199999999</v>
      </c>
      <c r="Y137" s="102">
        <v>313340.48598</v>
      </c>
      <c r="Z137" s="102">
        <v>263401.36599999998</v>
      </c>
      <c r="AA137" s="102">
        <v>313446.29363999999</v>
      </c>
      <c r="AB137" s="102">
        <v>255645.02100000001</v>
      </c>
      <c r="AC137" s="102">
        <v>304216.24309</v>
      </c>
      <c r="AD137" s="102">
        <v>265785.41100000002</v>
      </c>
      <c r="AE137" s="102">
        <v>316283.30719000002</v>
      </c>
      <c r="AF137" s="102">
        <v>265879.701</v>
      </c>
      <c r="AG137" s="102">
        <v>316395.51228999998</v>
      </c>
      <c r="AH137" s="102">
        <v>253611.32699999999</v>
      </c>
      <c r="AI137" s="102">
        <v>301796.14723</v>
      </c>
      <c r="AJ137" s="102">
        <v>263751.69300000003</v>
      </c>
      <c r="AK137" s="102">
        <v>313863.18277000001</v>
      </c>
      <c r="AL137" s="102">
        <v>263845.95299999998</v>
      </c>
      <c r="AM137" s="102">
        <v>313975.35217000003</v>
      </c>
      <c r="AN137" s="102">
        <v>253165.90599999999</v>
      </c>
      <c r="AO137" s="102">
        <v>301266.09623999998</v>
      </c>
      <c r="AP137" s="102">
        <v>263299.28200000001</v>
      </c>
      <c r="AQ137" s="102">
        <v>313324.81368000002</v>
      </c>
      <c r="AR137" s="102">
        <v>263384.36200000002</v>
      </c>
      <c r="AS137" s="102">
        <v>313426.05888000003</v>
      </c>
      <c r="AT137" s="102">
        <v>252958.019</v>
      </c>
      <c r="AU137" s="102">
        <v>301018.71071000001</v>
      </c>
      <c r="AV137" s="102">
        <v>263094.32299999997</v>
      </c>
      <c r="AW137" s="102">
        <v>313080.91246999998</v>
      </c>
      <c r="AX137" s="102">
        <v>263183.26699999999</v>
      </c>
      <c r="AY137" s="102">
        <v>313186.75582999998</v>
      </c>
      <c r="AZ137" s="102">
        <v>253529.19699999999</v>
      </c>
      <c r="BA137" s="102">
        <v>301698.41252999997</v>
      </c>
      <c r="BB137" s="102">
        <v>263669.57500000001</v>
      </c>
      <c r="BC137" s="102">
        <v>313765.46234999999</v>
      </c>
      <c r="BD137" s="102">
        <v>263763.83500000002</v>
      </c>
      <c r="BE137" s="102">
        <v>313877.63175</v>
      </c>
      <c r="BF137" s="102">
        <v>253379.02</v>
      </c>
      <c r="BG137" s="102">
        <v>301519.70189999999</v>
      </c>
      <c r="BH137" s="102">
        <v>263519.386</v>
      </c>
      <c r="BI137" s="102">
        <v>313586.73744</v>
      </c>
      <c r="BJ137" s="102">
        <v>263613.62199999997</v>
      </c>
      <c r="BK137" s="102">
        <v>313698.87828</v>
      </c>
      <c r="BL137" s="102">
        <v>253309.905</v>
      </c>
      <c r="BM137" s="102">
        <v>301437.45504999999</v>
      </c>
      <c r="BN137" s="102">
        <v>263450.283</v>
      </c>
      <c r="BO137" s="102">
        <v>313504.50487</v>
      </c>
      <c r="BP137" s="102">
        <v>263544.56099999999</v>
      </c>
      <c r="BQ137" s="102">
        <v>313616.69569000002</v>
      </c>
    </row>
    <row r="139" spans="2:69" ht="12.75">
      <c r="B139" s="177" t="e">
        <f>SUM(D139:XFD139)</f>
        <v>#REF!</v>
      </c>
      <c r="C139" s="17"/>
      <c r="D139" s="176" t="e">
        <f>ABS(D136-D137)</f>
        <v>#REF!</v>
      </c>
      <c r="E139" s="176" t="e">
        <f t="shared" ref="E139:BP139" si="9">ABS(E136-E137)</f>
        <v>#REF!</v>
      </c>
      <c r="F139" s="176" t="e">
        <f t="shared" si="9"/>
        <v>#REF!</v>
      </c>
      <c r="G139" s="176" t="e">
        <f t="shared" si="9"/>
        <v>#REF!</v>
      </c>
      <c r="H139" s="176" t="e">
        <f t="shared" si="9"/>
        <v>#REF!</v>
      </c>
      <c r="I139" s="176" t="e">
        <f t="shared" si="9"/>
        <v>#REF!</v>
      </c>
      <c r="J139" s="176" t="e">
        <f t="shared" si="9"/>
        <v>#REF!</v>
      </c>
      <c r="K139" s="176" t="e">
        <f t="shared" si="9"/>
        <v>#REF!</v>
      </c>
      <c r="L139" s="176" t="e">
        <f t="shared" si="9"/>
        <v>#REF!</v>
      </c>
      <c r="M139" s="176" t="e">
        <f t="shared" si="9"/>
        <v>#REF!</v>
      </c>
      <c r="N139" s="176" t="e">
        <f t="shared" si="9"/>
        <v>#REF!</v>
      </c>
      <c r="O139" s="176" t="e">
        <f t="shared" si="9"/>
        <v>#REF!</v>
      </c>
      <c r="P139" s="176" t="e">
        <f t="shared" si="9"/>
        <v>#REF!</v>
      </c>
      <c r="Q139" s="176" t="e">
        <f t="shared" si="9"/>
        <v>#REF!</v>
      </c>
      <c r="R139" s="176" t="e">
        <f t="shared" si="9"/>
        <v>#REF!</v>
      </c>
      <c r="S139" s="176" t="e">
        <f t="shared" si="9"/>
        <v>#REF!</v>
      </c>
      <c r="T139" s="176" t="e">
        <f t="shared" si="9"/>
        <v>#REF!</v>
      </c>
      <c r="U139" s="176" t="e">
        <f t="shared" si="9"/>
        <v>#REF!</v>
      </c>
      <c r="V139" s="176" t="e">
        <f t="shared" si="9"/>
        <v>#REF!</v>
      </c>
      <c r="W139" s="176" t="e">
        <f t="shared" si="9"/>
        <v>#REF!</v>
      </c>
      <c r="X139" s="176" t="e">
        <f t="shared" si="9"/>
        <v>#REF!</v>
      </c>
      <c r="Y139" s="176" t="e">
        <f t="shared" si="9"/>
        <v>#REF!</v>
      </c>
      <c r="Z139" s="176" t="e">
        <f t="shared" si="9"/>
        <v>#REF!</v>
      </c>
      <c r="AA139" s="176" t="e">
        <f t="shared" si="9"/>
        <v>#REF!</v>
      </c>
      <c r="AB139" s="176" t="e">
        <f t="shared" si="9"/>
        <v>#REF!</v>
      </c>
      <c r="AC139" s="176" t="e">
        <f t="shared" si="9"/>
        <v>#REF!</v>
      </c>
      <c r="AD139" s="176" t="e">
        <f t="shared" si="9"/>
        <v>#REF!</v>
      </c>
      <c r="AE139" s="176" t="e">
        <f t="shared" si="9"/>
        <v>#REF!</v>
      </c>
      <c r="AF139" s="176" t="e">
        <f t="shared" si="9"/>
        <v>#REF!</v>
      </c>
      <c r="AG139" s="176" t="e">
        <f t="shared" si="9"/>
        <v>#REF!</v>
      </c>
      <c r="AH139" s="176" t="e">
        <f t="shared" si="9"/>
        <v>#REF!</v>
      </c>
      <c r="AI139" s="176" t="e">
        <f t="shared" si="9"/>
        <v>#REF!</v>
      </c>
      <c r="AJ139" s="176" t="e">
        <f t="shared" si="9"/>
        <v>#REF!</v>
      </c>
      <c r="AK139" s="176" t="e">
        <f t="shared" si="9"/>
        <v>#REF!</v>
      </c>
      <c r="AL139" s="176" t="e">
        <f t="shared" si="9"/>
        <v>#REF!</v>
      </c>
      <c r="AM139" s="176" t="e">
        <f t="shared" si="9"/>
        <v>#REF!</v>
      </c>
      <c r="AN139" s="176" t="e">
        <f t="shared" si="9"/>
        <v>#REF!</v>
      </c>
      <c r="AO139" s="176" t="e">
        <f t="shared" si="9"/>
        <v>#REF!</v>
      </c>
      <c r="AP139" s="176" t="e">
        <f t="shared" si="9"/>
        <v>#REF!</v>
      </c>
      <c r="AQ139" s="176" t="e">
        <f t="shared" si="9"/>
        <v>#REF!</v>
      </c>
      <c r="AR139" s="176" t="e">
        <f t="shared" si="9"/>
        <v>#REF!</v>
      </c>
      <c r="AS139" s="176" t="e">
        <f t="shared" si="9"/>
        <v>#REF!</v>
      </c>
      <c r="AT139" s="176" t="e">
        <f t="shared" si="9"/>
        <v>#REF!</v>
      </c>
      <c r="AU139" s="176" t="e">
        <f t="shared" si="9"/>
        <v>#REF!</v>
      </c>
      <c r="AV139" s="176" t="e">
        <f t="shared" si="9"/>
        <v>#REF!</v>
      </c>
      <c r="AW139" s="176" t="e">
        <f t="shared" si="9"/>
        <v>#REF!</v>
      </c>
      <c r="AX139" s="176" t="e">
        <f t="shared" si="9"/>
        <v>#REF!</v>
      </c>
      <c r="AY139" s="176" t="e">
        <f t="shared" si="9"/>
        <v>#REF!</v>
      </c>
      <c r="AZ139" s="176" t="e">
        <f t="shared" si="9"/>
        <v>#REF!</v>
      </c>
      <c r="BA139" s="176" t="e">
        <f t="shared" si="9"/>
        <v>#REF!</v>
      </c>
      <c r="BB139" s="176" t="e">
        <f t="shared" si="9"/>
        <v>#REF!</v>
      </c>
      <c r="BC139" s="176" t="e">
        <f t="shared" si="9"/>
        <v>#REF!</v>
      </c>
      <c r="BD139" s="176" t="e">
        <f t="shared" si="9"/>
        <v>#REF!</v>
      </c>
      <c r="BE139" s="176" t="e">
        <f t="shared" si="9"/>
        <v>#REF!</v>
      </c>
      <c r="BF139" s="176" t="e">
        <f t="shared" si="9"/>
        <v>#REF!</v>
      </c>
      <c r="BG139" s="176" t="e">
        <f t="shared" si="9"/>
        <v>#REF!</v>
      </c>
      <c r="BH139" s="176" t="e">
        <f t="shared" si="9"/>
        <v>#REF!</v>
      </c>
      <c r="BI139" s="176" t="e">
        <f t="shared" si="9"/>
        <v>#REF!</v>
      </c>
      <c r="BJ139" s="176" t="e">
        <f t="shared" si="9"/>
        <v>#REF!</v>
      </c>
      <c r="BK139" s="176" t="e">
        <f t="shared" si="9"/>
        <v>#REF!</v>
      </c>
      <c r="BL139" s="176" t="e">
        <f t="shared" si="9"/>
        <v>#REF!</v>
      </c>
      <c r="BM139" s="176" t="e">
        <f t="shared" si="9"/>
        <v>#REF!</v>
      </c>
      <c r="BN139" s="176" t="e">
        <f t="shared" si="9"/>
        <v>#REF!</v>
      </c>
      <c r="BO139" s="176" t="e">
        <f t="shared" si="9"/>
        <v>#REF!</v>
      </c>
      <c r="BP139" s="176" t="e">
        <f t="shared" si="9"/>
        <v>#REF!</v>
      </c>
      <c r="BQ139" s="176" t="e">
        <f t="shared" ref="BQ139" si="10">ABS(BQ136-BQ137)</f>
        <v>#REF!</v>
      </c>
    </row>
    <row r="140" spans="2:69" ht="12.75">
      <c r="B140" s="177" t="e">
        <f>SUM(D140:XFD140)</f>
        <v>#REF!</v>
      </c>
      <c r="C140" s="17"/>
      <c r="D140" s="1" t="e">
        <f>IF(D139&lt;=0.1,0,1)</f>
        <v>#REF!</v>
      </c>
      <c r="E140" s="1" t="e">
        <f t="shared" ref="E140:BP140" si="11">IF(E139&lt;=0.1,0,1)</f>
        <v>#REF!</v>
      </c>
      <c r="F140" s="1" t="e">
        <f t="shared" si="11"/>
        <v>#REF!</v>
      </c>
      <c r="G140" s="1" t="e">
        <f t="shared" si="11"/>
        <v>#REF!</v>
      </c>
      <c r="H140" s="1" t="e">
        <f t="shared" si="11"/>
        <v>#REF!</v>
      </c>
      <c r="I140" s="1" t="e">
        <f t="shared" si="11"/>
        <v>#REF!</v>
      </c>
      <c r="J140" s="1" t="e">
        <f t="shared" si="11"/>
        <v>#REF!</v>
      </c>
      <c r="K140" s="1" t="e">
        <f t="shared" si="11"/>
        <v>#REF!</v>
      </c>
      <c r="L140" s="1" t="e">
        <f t="shared" si="11"/>
        <v>#REF!</v>
      </c>
      <c r="M140" s="1" t="e">
        <f t="shared" si="11"/>
        <v>#REF!</v>
      </c>
      <c r="N140" s="1" t="e">
        <f t="shared" si="11"/>
        <v>#REF!</v>
      </c>
      <c r="O140" s="1" t="e">
        <f t="shared" si="11"/>
        <v>#REF!</v>
      </c>
      <c r="P140" s="1" t="e">
        <f t="shared" si="11"/>
        <v>#REF!</v>
      </c>
      <c r="Q140" s="1" t="e">
        <f t="shared" si="11"/>
        <v>#REF!</v>
      </c>
      <c r="R140" s="1" t="e">
        <f t="shared" si="11"/>
        <v>#REF!</v>
      </c>
      <c r="S140" s="1" t="e">
        <f t="shared" si="11"/>
        <v>#REF!</v>
      </c>
      <c r="T140" s="1" t="e">
        <f t="shared" si="11"/>
        <v>#REF!</v>
      </c>
      <c r="U140" s="1" t="e">
        <f t="shared" si="11"/>
        <v>#REF!</v>
      </c>
      <c r="V140" s="1" t="e">
        <f t="shared" si="11"/>
        <v>#REF!</v>
      </c>
      <c r="W140" s="1" t="e">
        <f t="shared" si="11"/>
        <v>#REF!</v>
      </c>
      <c r="X140" s="1" t="e">
        <f t="shared" si="11"/>
        <v>#REF!</v>
      </c>
      <c r="Y140" s="1" t="e">
        <f t="shared" si="11"/>
        <v>#REF!</v>
      </c>
      <c r="Z140" s="1" t="e">
        <f t="shared" si="11"/>
        <v>#REF!</v>
      </c>
      <c r="AA140" s="1" t="e">
        <f t="shared" si="11"/>
        <v>#REF!</v>
      </c>
      <c r="AB140" s="1" t="e">
        <f t="shared" si="11"/>
        <v>#REF!</v>
      </c>
      <c r="AC140" s="1" t="e">
        <f t="shared" si="11"/>
        <v>#REF!</v>
      </c>
      <c r="AD140" s="1" t="e">
        <f t="shared" si="11"/>
        <v>#REF!</v>
      </c>
      <c r="AE140" s="1" t="e">
        <f t="shared" si="11"/>
        <v>#REF!</v>
      </c>
      <c r="AF140" s="1" t="e">
        <f t="shared" si="11"/>
        <v>#REF!</v>
      </c>
      <c r="AG140" s="1" t="e">
        <f t="shared" si="11"/>
        <v>#REF!</v>
      </c>
      <c r="AH140" s="1" t="e">
        <f t="shared" si="11"/>
        <v>#REF!</v>
      </c>
      <c r="AI140" s="1" t="e">
        <f t="shared" si="11"/>
        <v>#REF!</v>
      </c>
      <c r="AJ140" s="1" t="e">
        <f t="shared" si="11"/>
        <v>#REF!</v>
      </c>
      <c r="AK140" s="1" t="e">
        <f t="shared" si="11"/>
        <v>#REF!</v>
      </c>
      <c r="AL140" s="1" t="e">
        <f t="shared" si="11"/>
        <v>#REF!</v>
      </c>
      <c r="AM140" s="1" t="e">
        <f t="shared" si="11"/>
        <v>#REF!</v>
      </c>
      <c r="AN140" s="1" t="e">
        <f t="shared" si="11"/>
        <v>#REF!</v>
      </c>
      <c r="AO140" s="1" t="e">
        <f t="shared" si="11"/>
        <v>#REF!</v>
      </c>
      <c r="AP140" s="1" t="e">
        <f t="shared" si="11"/>
        <v>#REF!</v>
      </c>
      <c r="AQ140" s="1" t="e">
        <f t="shared" si="11"/>
        <v>#REF!</v>
      </c>
      <c r="AR140" s="1" t="e">
        <f t="shared" si="11"/>
        <v>#REF!</v>
      </c>
      <c r="AS140" s="1" t="e">
        <f t="shared" si="11"/>
        <v>#REF!</v>
      </c>
      <c r="AT140" s="1" t="e">
        <f t="shared" si="11"/>
        <v>#REF!</v>
      </c>
      <c r="AU140" s="1" t="e">
        <f t="shared" si="11"/>
        <v>#REF!</v>
      </c>
      <c r="AV140" s="1" t="e">
        <f t="shared" si="11"/>
        <v>#REF!</v>
      </c>
      <c r="AW140" s="1" t="e">
        <f t="shared" si="11"/>
        <v>#REF!</v>
      </c>
      <c r="AX140" s="1" t="e">
        <f t="shared" si="11"/>
        <v>#REF!</v>
      </c>
      <c r="AY140" s="1" t="e">
        <f t="shared" si="11"/>
        <v>#REF!</v>
      </c>
      <c r="AZ140" s="1" t="e">
        <f t="shared" si="11"/>
        <v>#REF!</v>
      </c>
      <c r="BA140" s="1" t="e">
        <f t="shared" si="11"/>
        <v>#REF!</v>
      </c>
      <c r="BB140" s="1" t="e">
        <f t="shared" si="11"/>
        <v>#REF!</v>
      </c>
      <c r="BC140" s="1" t="e">
        <f t="shared" si="11"/>
        <v>#REF!</v>
      </c>
      <c r="BD140" s="1" t="e">
        <f t="shared" si="11"/>
        <v>#REF!</v>
      </c>
      <c r="BE140" s="1" t="e">
        <f t="shared" si="11"/>
        <v>#REF!</v>
      </c>
      <c r="BF140" s="1" t="e">
        <f t="shared" si="11"/>
        <v>#REF!</v>
      </c>
      <c r="BG140" s="1" t="e">
        <f t="shared" si="11"/>
        <v>#REF!</v>
      </c>
      <c r="BH140" s="1" t="e">
        <f t="shared" si="11"/>
        <v>#REF!</v>
      </c>
      <c r="BI140" s="1" t="e">
        <f t="shared" si="11"/>
        <v>#REF!</v>
      </c>
      <c r="BJ140" s="1" t="e">
        <f t="shared" si="11"/>
        <v>#REF!</v>
      </c>
      <c r="BK140" s="1" t="e">
        <f t="shared" si="11"/>
        <v>#REF!</v>
      </c>
      <c r="BL140" s="1" t="e">
        <f t="shared" si="11"/>
        <v>#REF!</v>
      </c>
      <c r="BM140" s="1" t="e">
        <f t="shared" si="11"/>
        <v>#REF!</v>
      </c>
      <c r="BN140" s="1" t="e">
        <f t="shared" si="11"/>
        <v>#REF!</v>
      </c>
      <c r="BO140" s="1" t="e">
        <f t="shared" si="11"/>
        <v>#REF!</v>
      </c>
      <c r="BP140" s="1" t="e">
        <f t="shared" si="11"/>
        <v>#REF!</v>
      </c>
      <c r="BQ140" s="1" t="e">
        <f t="shared" ref="BQ140" si="12">IF(BQ139&lt;=0.1,0,1)</f>
        <v>#REF!</v>
      </c>
    </row>
    <row r="144" spans="2:69">
      <c r="D144" s="1" t="e">
        <f>D116</f>
        <v>#REF!</v>
      </c>
      <c r="E144" s="1">
        <f t="shared" ref="E144:BP144" si="13">E116</f>
        <v>0</v>
      </c>
      <c r="F144" s="1">
        <f t="shared" si="13"/>
        <v>0</v>
      </c>
      <c r="G144" s="1">
        <f t="shared" si="13"/>
        <v>0</v>
      </c>
      <c r="H144" s="1">
        <f t="shared" si="13"/>
        <v>0</v>
      </c>
      <c r="I144" s="1">
        <f t="shared" si="13"/>
        <v>0</v>
      </c>
      <c r="J144" s="1" t="e">
        <f t="shared" si="13"/>
        <v>#REF!</v>
      </c>
      <c r="K144" s="1">
        <f t="shared" si="13"/>
        <v>0</v>
      </c>
      <c r="L144" s="1">
        <f t="shared" si="13"/>
        <v>0</v>
      </c>
      <c r="M144" s="1">
        <f t="shared" si="13"/>
        <v>0</v>
      </c>
      <c r="N144" s="1">
        <f t="shared" si="13"/>
        <v>0</v>
      </c>
      <c r="O144" s="1">
        <f t="shared" si="13"/>
        <v>0</v>
      </c>
      <c r="P144" s="1" t="e">
        <f t="shared" si="13"/>
        <v>#REF!</v>
      </c>
      <c r="Q144" s="1">
        <f t="shared" si="13"/>
        <v>0</v>
      </c>
      <c r="R144" s="1">
        <f t="shared" si="13"/>
        <v>0</v>
      </c>
      <c r="S144" s="1">
        <f t="shared" si="13"/>
        <v>0</v>
      </c>
      <c r="T144" s="1">
        <f t="shared" si="13"/>
        <v>0</v>
      </c>
      <c r="U144" s="1">
        <f t="shared" si="13"/>
        <v>0</v>
      </c>
      <c r="V144" s="1" t="e">
        <f t="shared" si="13"/>
        <v>#REF!</v>
      </c>
      <c r="W144" s="1">
        <f t="shared" si="13"/>
        <v>0</v>
      </c>
      <c r="X144" s="1">
        <f t="shared" si="13"/>
        <v>0</v>
      </c>
      <c r="Y144" s="1">
        <f t="shared" si="13"/>
        <v>0</v>
      </c>
      <c r="Z144" s="1">
        <f t="shared" si="13"/>
        <v>0</v>
      </c>
      <c r="AA144" s="1">
        <f t="shared" si="13"/>
        <v>0</v>
      </c>
      <c r="AB144" s="1" t="e">
        <f t="shared" si="13"/>
        <v>#REF!</v>
      </c>
      <c r="AC144" s="1">
        <f t="shared" si="13"/>
        <v>0</v>
      </c>
      <c r="AD144" s="1">
        <f t="shared" si="13"/>
        <v>0</v>
      </c>
      <c r="AE144" s="1">
        <f t="shared" si="13"/>
        <v>0</v>
      </c>
      <c r="AF144" s="1">
        <f t="shared" si="13"/>
        <v>0</v>
      </c>
      <c r="AG144" s="1">
        <f t="shared" si="13"/>
        <v>0</v>
      </c>
      <c r="AH144" s="1" t="e">
        <f t="shared" si="13"/>
        <v>#REF!</v>
      </c>
      <c r="AI144" s="1">
        <f t="shared" si="13"/>
        <v>0</v>
      </c>
      <c r="AJ144" s="1">
        <f t="shared" si="13"/>
        <v>0</v>
      </c>
      <c r="AK144" s="1">
        <f t="shared" si="13"/>
        <v>0</v>
      </c>
      <c r="AL144" s="1">
        <f t="shared" si="13"/>
        <v>0</v>
      </c>
      <c r="AM144" s="1">
        <f t="shared" si="13"/>
        <v>0</v>
      </c>
      <c r="AN144" s="1" t="e">
        <f t="shared" si="13"/>
        <v>#REF!</v>
      </c>
      <c r="AO144" s="1">
        <f t="shared" si="13"/>
        <v>0</v>
      </c>
      <c r="AP144" s="1">
        <f t="shared" si="13"/>
        <v>0</v>
      </c>
      <c r="AQ144" s="1">
        <f t="shared" si="13"/>
        <v>0</v>
      </c>
      <c r="AR144" s="1">
        <f t="shared" si="13"/>
        <v>0</v>
      </c>
      <c r="AS144" s="1">
        <f t="shared" si="13"/>
        <v>0</v>
      </c>
      <c r="AT144" s="1" t="e">
        <f t="shared" si="13"/>
        <v>#REF!</v>
      </c>
      <c r="AU144" s="1">
        <f t="shared" si="13"/>
        <v>0</v>
      </c>
      <c r="AV144" s="1">
        <f t="shared" si="13"/>
        <v>0</v>
      </c>
      <c r="AW144" s="1">
        <f t="shared" si="13"/>
        <v>0</v>
      </c>
      <c r="AX144" s="1">
        <f t="shared" si="13"/>
        <v>0</v>
      </c>
      <c r="AY144" s="1">
        <f t="shared" si="13"/>
        <v>0</v>
      </c>
      <c r="AZ144" s="1" t="e">
        <f t="shared" si="13"/>
        <v>#REF!</v>
      </c>
      <c r="BA144" s="1">
        <f t="shared" si="13"/>
        <v>0</v>
      </c>
      <c r="BB144" s="1">
        <f t="shared" si="13"/>
        <v>0</v>
      </c>
      <c r="BC144" s="1">
        <f t="shared" si="13"/>
        <v>0</v>
      </c>
      <c r="BD144" s="1">
        <f t="shared" si="13"/>
        <v>0</v>
      </c>
      <c r="BE144" s="1">
        <f t="shared" si="13"/>
        <v>0</v>
      </c>
      <c r="BF144" s="1" t="e">
        <f t="shared" si="13"/>
        <v>#REF!</v>
      </c>
      <c r="BG144" s="1">
        <f t="shared" si="13"/>
        <v>0</v>
      </c>
      <c r="BH144" s="1">
        <f t="shared" si="13"/>
        <v>0</v>
      </c>
      <c r="BI144" s="1">
        <f t="shared" si="13"/>
        <v>0</v>
      </c>
      <c r="BJ144" s="1">
        <f t="shared" si="13"/>
        <v>0</v>
      </c>
      <c r="BK144" s="1">
        <f t="shared" si="13"/>
        <v>0</v>
      </c>
      <c r="BL144" s="1" t="e">
        <f t="shared" si="13"/>
        <v>#REF!</v>
      </c>
      <c r="BM144" s="1">
        <f t="shared" si="13"/>
        <v>0</v>
      </c>
      <c r="BN144" s="1">
        <f t="shared" si="13"/>
        <v>0</v>
      </c>
      <c r="BO144" s="1">
        <f t="shared" si="13"/>
        <v>0</v>
      </c>
      <c r="BP144" s="1">
        <f t="shared" si="13"/>
        <v>0</v>
      </c>
      <c r="BQ144" s="1">
        <f t="shared" ref="BQ144:BQ145" si="14">BQ116</f>
        <v>0</v>
      </c>
    </row>
    <row r="145" spans="2:69">
      <c r="D145" s="1" t="e">
        <f>D117</f>
        <v>#REF!</v>
      </c>
      <c r="E145" s="1">
        <f t="shared" ref="E145:BP145" si="15">E117</f>
        <v>0</v>
      </c>
      <c r="F145" s="1">
        <f t="shared" si="15"/>
        <v>0</v>
      </c>
      <c r="G145" s="1">
        <f t="shared" si="15"/>
        <v>0</v>
      </c>
      <c r="H145" s="1">
        <f t="shared" si="15"/>
        <v>0</v>
      </c>
      <c r="I145" s="1">
        <f t="shared" si="15"/>
        <v>0</v>
      </c>
      <c r="J145" s="1" t="e">
        <f t="shared" si="15"/>
        <v>#REF!</v>
      </c>
      <c r="K145" s="1">
        <f t="shared" si="15"/>
        <v>0</v>
      </c>
      <c r="L145" s="1">
        <f t="shared" si="15"/>
        <v>0</v>
      </c>
      <c r="M145" s="1">
        <f t="shared" si="15"/>
        <v>0</v>
      </c>
      <c r="N145" s="1">
        <f t="shared" si="15"/>
        <v>0</v>
      </c>
      <c r="O145" s="1">
        <f t="shared" si="15"/>
        <v>0</v>
      </c>
      <c r="P145" s="1" t="e">
        <f t="shared" si="15"/>
        <v>#REF!</v>
      </c>
      <c r="Q145" s="1">
        <f t="shared" si="15"/>
        <v>0</v>
      </c>
      <c r="R145" s="1">
        <f t="shared" si="15"/>
        <v>0</v>
      </c>
      <c r="S145" s="1">
        <f t="shared" si="15"/>
        <v>0</v>
      </c>
      <c r="T145" s="1">
        <f t="shared" si="15"/>
        <v>0</v>
      </c>
      <c r="U145" s="1">
        <f t="shared" si="15"/>
        <v>0</v>
      </c>
      <c r="V145" s="1" t="e">
        <f t="shared" si="15"/>
        <v>#REF!</v>
      </c>
      <c r="W145" s="1">
        <f t="shared" si="15"/>
        <v>0</v>
      </c>
      <c r="X145" s="1">
        <f t="shared" si="15"/>
        <v>0</v>
      </c>
      <c r="Y145" s="1">
        <f t="shared" si="15"/>
        <v>0</v>
      </c>
      <c r="Z145" s="1">
        <f t="shared" si="15"/>
        <v>0</v>
      </c>
      <c r="AA145" s="1">
        <f t="shared" si="15"/>
        <v>0</v>
      </c>
      <c r="AB145" s="1" t="e">
        <f t="shared" si="15"/>
        <v>#REF!</v>
      </c>
      <c r="AC145" s="1">
        <f t="shared" si="15"/>
        <v>0</v>
      </c>
      <c r="AD145" s="1">
        <f t="shared" si="15"/>
        <v>0</v>
      </c>
      <c r="AE145" s="1">
        <f t="shared" si="15"/>
        <v>0</v>
      </c>
      <c r="AF145" s="1">
        <f t="shared" si="15"/>
        <v>0</v>
      </c>
      <c r="AG145" s="1">
        <f t="shared" si="15"/>
        <v>0</v>
      </c>
      <c r="AH145" s="1" t="e">
        <f t="shared" si="15"/>
        <v>#REF!</v>
      </c>
      <c r="AI145" s="1">
        <f t="shared" si="15"/>
        <v>0</v>
      </c>
      <c r="AJ145" s="1">
        <f t="shared" si="15"/>
        <v>0</v>
      </c>
      <c r="AK145" s="1">
        <f t="shared" si="15"/>
        <v>0</v>
      </c>
      <c r="AL145" s="1">
        <f t="shared" si="15"/>
        <v>0</v>
      </c>
      <c r="AM145" s="1">
        <f t="shared" si="15"/>
        <v>0</v>
      </c>
      <c r="AN145" s="1" t="e">
        <f t="shared" si="15"/>
        <v>#REF!</v>
      </c>
      <c r="AO145" s="1">
        <f t="shared" si="15"/>
        <v>0</v>
      </c>
      <c r="AP145" s="1">
        <f t="shared" si="15"/>
        <v>0</v>
      </c>
      <c r="AQ145" s="1">
        <f t="shared" si="15"/>
        <v>0</v>
      </c>
      <c r="AR145" s="1">
        <f t="shared" si="15"/>
        <v>0</v>
      </c>
      <c r="AS145" s="1">
        <f t="shared" si="15"/>
        <v>0</v>
      </c>
      <c r="AT145" s="1" t="e">
        <f t="shared" si="15"/>
        <v>#REF!</v>
      </c>
      <c r="AU145" s="1">
        <f t="shared" si="15"/>
        <v>0</v>
      </c>
      <c r="AV145" s="1">
        <f t="shared" si="15"/>
        <v>0</v>
      </c>
      <c r="AW145" s="1">
        <f t="shared" si="15"/>
        <v>0</v>
      </c>
      <c r="AX145" s="1">
        <f t="shared" si="15"/>
        <v>0</v>
      </c>
      <c r="AY145" s="1">
        <f t="shared" si="15"/>
        <v>0</v>
      </c>
      <c r="AZ145" s="1" t="e">
        <f t="shared" si="15"/>
        <v>#REF!</v>
      </c>
      <c r="BA145" s="1">
        <f t="shared" si="15"/>
        <v>0</v>
      </c>
      <c r="BB145" s="1">
        <f t="shared" si="15"/>
        <v>0</v>
      </c>
      <c r="BC145" s="1">
        <f t="shared" si="15"/>
        <v>0</v>
      </c>
      <c r="BD145" s="1">
        <f t="shared" si="15"/>
        <v>0</v>
      </c>
      <c r="BE145" s="1">
        <f t="shared" si="15"/>
        <v>0</v>
      </c>
      <c r="BF145" s="1" t="e">
        <f t="shared" si="15"/>
        <v>#REF!</v>
      </c>
      <c r="BG145" s="1">
        <f t="shared" si="15"/>
        <v>0</v>
      </c>
      <c r="BH145" s="1">
        <f t="shared" si="15"/>
        <v>0</v>
      </c>
      <c r="BI145" s="1">
        <f t="shared" si="15"/>
        <v>0</v>
      </c>
      <c r="BJ145" s="1">
        <f t="shared" si="15"/>
        <v>0</v>
      </c>
      <c r="BK145" s="1">
        <f t="shared" si="15"/>
        <v>0</v>
      </c>
      <c r="BL145" s="1" t="e">
        <f t="shared" si="15"/>
        <v>#REF!</v>
      </c>
      <c r="BM145" s="1">
        <f t="shared" si="15"/>
        <v>0</v>
      </c>
      <c r="BN145" s="1">
        <f t="shared" si="15"/>
        <v>0</v>
      </c>
      <c r="BO145" s="1">
        <f t="shared" si="15"/>
        <v>0</v>
      </c>
      <c r="BP145" s="1">
        <f t="shared" si="15"/>
        <v>0</v>
      </c>
      <c r="BQ145" s="1">
        <f t="shared" si="14"/>
        <v>0</v>
      </c>
    </row>
    <row r="146" spans="2:69">
      <c r="D146" s="183">
        <v>85.307000000000002</v>
      </c>
      <c r="E146" s="183">
        <v>0</v>
      </c>
      <c r="F146" s="183">
        <v>0</v>
      </c>
      <c r="G146" s="183">
        <v>0</v>
      </c>
      <c r="H146" s="183">
        <v>0</v>
      </c>
      <c r="I146" s="183">
        <v>0</v>
      </c>
      <c r="J146" s="183">
        <v>85.307000000000002</v>
      </c>
      <c r="K146" s="183">
        <v>0</v>
      </c>
      <c r="L146" s="183">
        <v>0</v>
      </c>
      <c r="M146" s="183">
        <v>0</v>
      </c>
      <c r="N146" s="183">
        <v>0</v>
      </c>
      <c r="O146" s="183">
        <v>0</v>
      </c>
      <c r="P146" s="183">
        <v>85.307000000000002</v>
      </c>
      <c r="Q146" s="183">
        <v>0</v>
      </c>
      <c r="R146" s="183">
        <v>0</v>
      </c>
      <c r="S146" s="183">
        <v>0</v>
      </c>
      <c r="T146" s="183">
        <v>0</v>
      </c>
      <c r="U146" s="183">
        <v>0</v>
      </c>
      <c r="V146" s="183">
        <v>80.177999999999997</v>
      </c>
      <c r="W146" s="183">
        <v>0</v>
      </c>
      <c r="X146" s="183">
        <v>0</v>
      </c>
      <c r="Y146" s="183">
        <v>0</v>
      </c>
      <c r="Z146" s="183">
        <v>0</v>
      </c>
      <c r="AA146" s="183">
        <v>0</v>
      </c>
      <c r="AB146" s="183">
        <v>85.307000000000002</v>
      </c>
      <c r="AC146" s="183">
        <v>0</v>
      </c>
      <c r="AD146" s="183">
        <v>0</v>
      </c>
      <c r="AE146" s="183">
        <v>0</v>
      </c>
      <c r="AF146" s="183">
        <v>0</v>
      </c>
      <c r="AG146" s="183">
        <v>0</v>
      </c>
      <c r="AH146" s="183">
        <v>85.307000000000002</v>
      </c>
      <c r="AI146" s="183">
        <v>0</v>
      </c>
      <c r="AJ146" s="183">
        <v>0</v>
      </c>
      <c r="AK146" s="183">
        <v>0</v>
      </c>
      <c r="AL146" s="183">
        <v>0</v>
      </c>
      <c r="AM146" s="183">
        <v>0</v>
      </c>
      <c r="AN146" s="183">
        <v>76.513999999999996</v>
      </c>
      <c r="AO146" s="183">
        <v>0</v>
      </c>
      <c r="AP146" s="183">
        <v>0</v>
      </c>
      <c r="AQ146" s="183">
        <v>0</v>
      </c>
      <c r="AR146" s="183">
        <v>0</v>
      </c>
      <c r="AS146" s="183">
        <v>0</v>
      </c>
      <c r="AT146" s="183">
        <v>80.177999999999997</v>
      </c>
      <c r="AU146" s="183">
        <v>0</v>
      </c>
      <c r="AV146" s="183">
        <v>0</v>
      </c>
      <c r="AW146" s="183">
        <v>0</v>
      </c>
      <c r="AX146" s="183">
        <v>0</v>
      </c>
      <c r="AY146" s="183">
        <v>0</v>
      </c>
      <c r="AZ146" s="183">
        <v>85.307000000000002</v>
      </c>
      <c r="BA146" s="183">
        <v>0</v>
      </c>
      <c r="BB146" s="183">
        <v>0</v>
      </c>
      <c r="BC146" s="183">
        <v>0</v>
      </c>
      <c r="BD146" s="183">
        <v>0</v>
      </c>
      <c r="BE146" s="183">
        <v>0</v>
      </c>
      <c r="BF146" s="183">
        <v>85.307000000000002</v>
      </c>
      <c r="BG146" s="183">
        <v>0</v>
      </c>
      <c r="BH146" s="183">
        <v>0</v>
      </c>
      <c r="BI146" s="183">
        <v>0</v>
      </c>
      <c r="BJ146" s="183">
        <v>0</v>
      </c>
      <c r="BK146" s="183">
        <v>0</v>
      </c>
      <c r="BL146" s="183">
        <v>85.307000000000002</v>
      </c>
      <c r="BM146" s="183">
        <v>0</v>
      </c>
      <c r="BN146" s="183">
        <v>0</v>
      </c>
      <c r="BO146" s="183">
        <v>0</v>
      </c>
      <c r="BP146" s="183">
        <v>0</v>
      </c>
      <c r="BQ146" s="183">
        <v>0</v>
      </c>
    </row>
    <row r="147" spans="2:69">
      <c r="D147" s="183">
        <v>78.943999999999988</v>
      </c>
      <c r="E147" s="183">
        <v>0</v>
      </c>
      <c r="F147" s="183">
        <v>0</v>
      </c>
      <c r="G147" s="183">
        <v>0</v>
      </c>
      <c r="H147" s="183">
        <v>0</v>
      </c>
      <c r="I147" s="183">
        <v>0</v>
      </c>
      <c r="J147" s="183">
        <v>78.943999999999988</v>
      </c>
      <c r="K147" s="183">
        <v>0</v>
      </c>
      <c r="L147" s="183">
        <v>0</v>
      </c>
      <c r="M147" s="183">
        <v>0</v>
      </c>
      <c r="N147" s="183">
        <v>0</v>
      </c>
      <c r="O147" s="183">
        <v>0</v>
      </c>
      <c r="P147" s="183">
        <v>78.943999999999988</v>
      </c>
      <c r="Q147" s="183">
        <v>0</v>
      </c>
      <c r="R147" s="183">
        <v>0</v>
      </c>
      <c r="S147" s="183">
        <v>0</v>
      </c>
      <c r="T147" s="183">
        <v>0</v>
      </c>
      <c r="U147" s="183">
        <v>0</v>
      </c>
      <c r="V147" s="183">
        <v>74.197000000000003</v>
      </c>
      <c r="W147" s="183">
        <v>0</v>
      </c>
      <c r="X147" s="183">
        <v>0</v>
      </c>
      <c r="Y147" s="183">
        <v>0</v>
      </c>
      <c r="Z147" s="183">
        <v>0</v>
      </c>
      <c r="AA147" s="183">
        <v>0</v>
      </c>
      <c r="AB147" s="183">
        <v>78.943999999999988</v>
      </c>
      <c r="AC147" s="183">
        <v>0</v>
      </c>
      <c r="AD147" s="183">
        <v>0</v>
      </c>
      <c r="AE147" s="183">
        <v>0</v>
      </c>
      <c r="AF147" s="183">
        <v>0</v>
      </c>
      <c r="AG147" s="183">
        <v>0</v>
      </c>
      <c r="AH147" s="183">
        <v>78.943999999999988</v>
      </c>
      <c r="AI147" s="183">
        <v>0</v>
      </c>
      <c r="AJ147" s="183">
        <v>0</v>
      </c>
      <c r="AK147" s="183">
        <v>0</v>
      </c>
      <c r="AL147" s="183">
        <v>0</v>
      </c>
      <c r="AM147" s="183">
        <v>0</v>
      </c>
      <c r="AN147" s="183">
        <v>70.806999999999988</v>
      </c>
      <c r="AO147" s="183">
        <v>0</v>
      </c>
      <c r="AP147" s="183">
        <v>0</v>
      </c>
      <c r="AQ147" s="183">
        <v>0</v>
      </c>
      <c r="AR147" s="183">
        <v>0</v>
      </c>
      <c r="AS147" s="183">
        <v>0</v>
      </c>
      <c r="AT147" s="183">
        <v>74.197000000000003</v>
      </c>
      <c r="AU147" s="183">
        <v>0</v>
      </c>
      <c r="AV147" s="183">
        <v>0</v>
      </c>
      <c r="AW147" s="183">
        <v>0</v>
      </c>
      <c r="AX147" s="183">
        <v>0</v>
      </c>
      <c r="AY147" s="183">
        <v>0</v>
      </c>
      <c r="AZ147" s="183">
        <v>78.943999999999988</v>
      </c>
      <c r="BA147" s="183">
        <v>0</v>
      </c>
      <c r="BB147" s="183">
        <v>0</v>
      </c>
      <c r="BC147" s="183">
        <v>0</v>
      </c>
      <c r="BD147" s="183">
        <v>0</v>
      </c>
      <c r="BE147" s="183">
        <v>0</v>
      </c>
      <c r="BF147" s="183">
        <v>78.943999999999988</v>
      </c>
      <c r="BG147" s="183">
        <v>0</v>
      </c>
      <c r="BH147" s="183">
        <v>0</v>
      </c>
      <c r="BI147" s="183">
        <v>0</v>
      </c>
      <c r="BJ147" s="183">
        <v>0</v>
      </c>
      <c r="BK147" s="183">
        <v>0</v>
      </c>
      <c r="BL147" s="183">
        <v>78.943999999999988</v>
      </c>
      <c r="BM147" s="183">
        <v>0</v>
      </c>
      <c r="BN147" s="183">
        <v>0</v>
      </c>
      <c r="BO147" s="183">
        <v>0</v>
      </c>
      <c r="BP147" s="183">
        <v>0</v>
      </c>
      <c r="BQ147" s="183">
        <v>0</v>
      </c>
    </row>
    <row r="149" spans="2:69" ht="14.25">
      <c r="B149" s="178" t="e">
        <f>SUM(D149:XFD150)</f>
        <v>#REF!</v>
      </c>
      <c r="D149" s="1" t="e">
        <f>ABS(D144-D146)</f>
        <v>#REF!</v>
      </c>
      <c r="E149" s="1">
        <f t="shared" ref="E149:BP149" si="16">ABS(E144-E146)</f>
        <v>0</v>
      </c>
      <c r="F149" s="1">
        <f t="shared" si="16"/>
        <v>0</v>
      </c>
      <c r="G149" s="1">
        <f t="shared" si="16"/>
        <v>0</v>
      </c>
      <c r="H149" s="1">
        <f t="shared" si="16"/>
        <v>0</v>
      </c>
      <c r="I149" s="1">
        <f t="shared" si="16"/>
        <v>0</v>
      </c>
      <c r="J149" s="1" t="e">
        <f t="shared" si="16"/>
        <v>#REF!</v>
      </c>
      <c r="K149" s="1">
        <f t="shared" si="16"/>
        <v>0</v>
      </c>
      <c r="L149" s="1">
        <f t="shared" si="16"/>
        <v>0</v>
      </c>
      <c r="M149" s="1">
        <f t="shared" si="16"/>
        <v>0</v>
      </c>
      <c r="N149" s="1">
        <f t="shared" si="16"/>
        <v>0</v>
      </c>
      <c r="O149" s="1">
        <f t="shared" si="16"/>
        <v>0</v>
      </c>
      <c r="P149" s="1" t="e">
        <f t="shared" si="16"/>
        <v>#REF!</v>
      </c>
      <c r="Q149" s="1">
        <f t="shared" si="16"/>
        <v>0</v>
      </c>
      <c r="R149" s="1">
        <f t="shared" si="16"/>
        <v>0</v>
      </c>
      <c r="S149" s="1">
        <f t="shared" si="16"/>
        <v>0</v>
      </c>
      <c r="T149" s="1">
        <f t="shared" si="16"/>
        <v>0</v>
      </c>
      <c r="U149" s="1">
        <f t="shared" si="16"/>
        <v>0</v>
      </c>
      <c r="V149" s="1" t="e">
        <f t="shared" si="16"/>
        <v>#REF!</v>
      </c>
      <c r="W149" s="1">
        <f t="shared" si="16"/>
        <v>0</v>
      </c>
      <c r="X149" s="1">
        <f t="shared" si="16"/>
        <v>0</v>
      </c>
      <c r="Y149" s="1">
        <f t="shared" si="16"/>
        <v>0</v>
      </c>
      <c r="Z149" s="1">
        <f t="shared" si="16"/>
        <v>0</v>
      </c>
      <c r="AA149" s="1">
        <f t="shared" si="16"/>
        <v>0</v>
      </c>
      <c r="AB149" s="1" t="e">
        <f t="shared" si="16"/>
        <v>#REF!</v>
      </c>
      <c r="AC149" s="1">
        <f t="shared" si="16"/>
        <v>0</v>
      </c>
      <c r="AD149" s="1">
        <f t="shared" si="16"/>
        <v>0</v>
      </c>
      <c r="AE149" s="1">
        <f t="shared" si="16"/>
        <v>0</v>
      </c>
      <c r="AF149" s="1">
        <f t="shared" si="16"/>
        <v>0</v>
      </c>
      <c r="AG149" s="1">
        <f t="shared" si="16"/>
        <v>0</v>
      </c>
      <c r="AH149" s="1" t="e">
        <f t="shared" si="16"/>
        <v>#REF!</v>
      </c>
      <c r="AI149" s="1">
        <f t="shared" si="16"/>
        <v>0</v>
      </c>
      <c r="AJ149" s="1">
        <f t="shared" si="16"/>
        <v>0</v>
      </c>
      <c r="AK149" s="1">
        <f t="shared" si="16"/>
        <v>0</v>
      </c>
      <c r="AL149" s="1">
        <f t="shared" si="16"/>
        <v>0</v>
      </c>
      <c r="AM149" s="1">
        <f t="shared" si="16"/>
        <v>0</v>
      </c>
      <c r="AN149" s="1" t="e">
        <f t="shared" si="16"/>
        <v>#REF!</v>
      </c>
      <c r="AO149" s="1">
        <f t="shared" si="16"/>
        <v>0</v>
      </c>
      <c r="AP149" s="1">
        <f t="shared" si="16"/>
        <v>0</v>
      </c>
      <c r="AQ149" s="1">
        <f t="shared" si="16"/>
        <v>0</v>
      </c>
      <c r="AR149" s="1">
        <f t="shared" si="16"/>
        <v>0</v>
      </c>
      <c r="AS149" s="1">
        <f t="shared" si="16"/>
        <v>0</v>
      </c>
      <c r="AT149" s="1" t="e">
        <f t="shared" si="16"/>
        <v>#REF!</v>
      </c>
      <c r="AU149" s="1">
        <f t="shared" si="16"/>
        <v>0</v>
      </c>
      <c r="AV149" s="1">
        <f t="shared" si="16"/>
        <v>0</v>
      </c>
      <c r="AW149" s="1">
        <f t="shared" si="16"/>
        <v>0</v>
      </c>
      <c r="AX149" s="1">
        <f t="shared" si="16"/>
        <v>0</v>
      </c>
      <c r="AY149" s="1">
        <f t="shared" si="16"/>
        <v>0</v>
      </c>
      <c r="AZ149" s="1" t="e">
        <f t="shared" si="16"/>
        <v>#REF!</v>
      </c>
      <c r="BA149" s="1">
        <f t="shared" si="16"/>
        <v>0</v>
      </c>
      <c r="BB149" s="1">
        <f t="shared" si="16"/>
        <v>0</v>
      </c>
      <c r="BC149" s="1">
        <f t="shared" si="16"/>
        <v>0</v>
      </c>
      <c r="BD149" s="1">
        <f t="shared" si="16"/>
        <v>0</v>
      </c>
      <c r="BE149" s="1">
        <f t="shared" si="16"/>
        <v>0</v>
      </c>
      <c r="BF149" s="1" t="e">
        <f t="shared" si="16"/>
        <v>#REF!</v>
      </c>
      <c r="BG149" s="1">
        <f t="shared" si="16"/>
        <v>0</v>
      </c>
      <c r="BH149" s="1">
        <f t="shared" si="16"/>
        <v>0</v>
      </c>
      <c r="BI149" s="1">
        <f t="shared" si="16"/>
        <v>0</v>
      </c>
      <c r="BJ149" s="1">
        <f t="shared" si="16"/>
        <v>0</v>
      </c>
      <c r="BK149" s="1">
        <f t="shared" si="16"/>
        <v>0</v>
      </c>
      <c r="BL149" s="1" t="e">
        <f t="shared" si="16"/>
        <v>#REF!</v>
      </c>
      <c r="BM149" s="1">
        <f t="shared" si="16"/>
        <v>0</v>
      </c>
      <c r="BN149" s="1">
        <f t="shared" si="16"/>
        <v>0</v>
      </c>
      <c r="BO149" s="1">
        <f t="shared" si="16"/>
        <v>0</v>
      </c>
      <c r="BP149" s="1">
        <f t="shared" si="16"/>
        <v>0</v>
      </c>
      <c r="BQ149" s="1">
        <f t="shared" ref="BQ149:BQ150" si="17">ABS(BQ144-BQ146)</f>
        <v>0</v>
      </c>
    </row>
    <row r="150" spans="2:69">
      <c r="D150" s="1" t="e">
        <f>ABS(D145-D147)</f>
        <v>#REF!</v>
      </c>
      <c r="E150" s="1">
        <f t="shared" ref="E150:BP150" si="18">ABS(E145-E147)</f>
        <v>0</v>
      </c>
      <c r="F150" s="1">
        <f t="shared" si="18"/>
        <v>0</v>
      </c>
      <c r="G150" s="1">
        <f t="shared" si="18"/>
        <v>0</v>
      </c>
      <c r="H150" s="1">
        <f t="shared" si="18"/>
        <v>0</v>
      </c>
      <c r="I150" s="1">
        <f t="shared" si="18"/>
        <v>0</v>
      </c>
      <c r="J150" s="1" t="e">
        <f t="shared" si="18"/>
        <v>#REF!</v>
      </c>
      <c r="K150" s="1">
        <f t="shared" si="18"/>
        <v>0</v>
      </c>
      <c r="L150" s="1">
        <f t="shared" si="18"/>
        <v>0</v>
      </c>
      <c r="M150" s="1">
        <f t="shared" si="18"/>
        <v>0</v>
      </c>
      <c r="N150" s="1">
        <f t="shared" si="18"/>
        <v>0</v>
      </c>
      <c r="O150" s="1">
        <f t="shared" si="18"/>
        <v>0</v>
      </c>
      <c r="P150" s="1" t="e">
        <f t="shared" si="18"/>
        <v>#REF!</v>
      </c>
      <c r="Q150" s="1">
        <f t="shared" si="18"/>
        <v>0</v>
      </c>
      <c r="R150" s="1">
        <f t="shared" si="18"/>
        <v>0</v>
      </c>
      <c r="S150" s="1">
        <f t="shared" si="18"/>
        <v>0</v>
      </c>
      <c r="T150" s="1">
        <f t="shared" si="18"/>
        <v>0</v>
      </c>
      <c r="U150" s="1">
        <f t="shared" si="18"/>
        <v>0</v>
      </c>
      <c r="V150" s="1" t="e">
        <f t="shared" si="18"/>
        <v>#REF!</v>
      </c>
      <c r="W150" s="1">
        <f t="shared" si="18"/>
        <v>0</v>
      </c>
      <c r="X150" s="1">
        <f t="shared" si="18"/>
        <v>0</v>
      </c>
      <c r="Y150" s="1">
        <f t="shared" si="18"/>
        <v>0</v>
      </c>
      <c r="Z150" s="1">
        <f t="shared" si="18"/>
        <v>0</v>
      </c>
      <c r="AA150" s="1">
        <f t="shared" si="18"/>
        <v>0</v>
      </c>
      <c r="AB150" s="1" t="e">
        <f t="shared" si="18"/>
        <v>#REF!</v>
      </c>
      <c r="AC150" s="1">
        <f t="shared" si="18"/>
        <v>0</v>
      </c>
      <c r="AD150" s="1">
        <f t="shared" si="18"/>
        <v>0</v>
      </c>
      <c r="AE150" s="1">
        <f t="shared" si="18"/>
        <v>0</v>
      </c>
      <c r="AF150" s="1">
        <f t="shared" si="18"/>
        <v>0</v>
      </c>
      <c r="AG150" s="1">
        <f t="shared" si="18"/>
        <v>0</v>
      </c>
      <c r="AH150" s="1" t="e">
        <f t="shared" si="18"/>
        <v>#REF!</v>
      </c>
      <c r="AI150" s="1">
        <f t="shared" si="18"/>
        <v>0</v>
      </c>
      <c r="AJ150" s="1">
        <f t="shared" si="18"/>
        <v>0</v>
      </c>
      <c r="AK150" s="1">
        <f t="shared" si="18"/>
        <v>0</v>
      </c>
      <c r="AL150" s="1">
        <f t="shared" si="18"/>
        <v>0</v>
      </c>
      <c r="AM150" s="1">
        <f t="shared" si="18"/>
        <v>0</v>
      </c>
      <c r="AN150" s="1" t="e">
        <f t="shared" si="18"/>
        <v>#REF!</v>
      </c>
      <c r="AO150" s="1">
        <f t="shared" si="18"/>
        <v>0</v>
      </c>
      <c r="AP150" s="1">
        <f t="shared" si="18"/>
        <v>0</v>
      </c>
      <c r="AQ150" s="1">
        <f t="shared" si="18"/>
        <v>0</v>
      </c>
      <c r="AR150" s="1">
        <f t="shared" si="18"/>
        <v>0</v>
      </c>
      <c r="AS150" s="1">
        <f t="shared" si="18"/>
        <v>0</v>
      </c>
      <c r="AT150" s="1" t="e">
        <f t="shared" si="18"/>
        <v>#REF!</v>
      </c>
      <c r="AU150" s="1">
        <f t="shared" si="18"/>
        <v>0</v>
      </c>
      <c r="AV150" s="1">
        <f t="shared" si="18"/>
        <v>0</v>
      </c>
      <c r="AW150" s="1">
        <f t="shared" si="18"/>
        <v>0</v>
      </c>
      <c r="AX150" s="1">
        <f t="shared" si="18"/>
        <v>0</v>
      </c>
      <c r="AY150" s="1">
        <f t="shared" si="18"/>
        <v>0</v>
      </c>
      <c r="AZ150" s="1" t="e">
        <f t="shared" si="18"/>
        <v>#REF!</v>
      </c>
      <c r="BA150" s="1">
        <f t="shared" si="18"/>
        <v>0</v>
      </c>
      <c r="BB150" s="1">
        <f t="shared" si="18"/>
        <v>0</v>
      </c>
      <c r="BC150" s="1">
        <f t="shared" si="18"/>
        <v>0</v>
      </c>
      <c r="BD150" s="1">
        <f t="shared" si="18"/>
        <v>0</v>
      </c>
      <c r="BE150" s="1">
        <f t="shared" si="18"/>
        <v>0</v>
      </c>
      <c r="BF150" s="1" t="e">
        <f t="shared" si="18"/>
        <v>#REF!</v>
      </c>
      <c r="BG150" s="1">
        <f t="shared" si="18"/>
        <v>0</v>
      </c>
      <c r="BH150" s="1">
        <f t="shared" si="18"/>
        <v>0</v>
      </c>
      <c r="BI150" s="1">
        <f t="shared" si="18"/>
        <v>0</v>
      </c>
      <c r="BJ150" s="1">
        <f t="shared" si="18"/>
        <v>0</v>
      </c>
      <c r="BK150" s="1">
        <f t="shared" si="18"/>
        <v>0</v>
      </c>
      <c r="BL150" s="1" t="e">
        <f t="shared" si="18"/>
        <v>#REF!</v>
      </c>
      <c r="BM150" s="1">
        <f t="shared" si="18"/>
        <v>0</v>
      </c>
      <c r="BN150" s="1">
        <f t="shared" si="18"/>
        <v>0</v>
      </c>
      <c r="BO150" s="1">
        <f t="shared" si="18"/>
        <v>0</v>
      </c>
      <c r="BP150" s="1">
        <f t="shared" si="18"/>
        <v>0</v>
      </c>
      <c r="BQ150" s="1">
        <f t="shared" si="17"/>
        <v>0</v>
      </c>
    </row>
  </sheetData>
  <mergeCells count="89">
    <mergeCell ref="BR5:DJ7"/>
    <mergeCell ref="D117:I117"/>
    <mergeCell ref="J114:O115"/>
    <mergeCell ref="P114:U115"/>
    <mergeCell ref="J116:O116"/>
    <mergeCell ref="J117:O117"/>
    <mergeCell ref="P116:U116"/>
    <mergeCell ref="P117:U117"/>
    <mergeCell ref="AH5:AM5"/>
    <mergeCell ref="D114:I115"/>
    <mergeCell ref="D116:I116"/>
    <mergeCell ref="BF6:BG6"/>
    <mergeCell ref="P5:U5"/>
    <mergeCell ref="V5:AA5"/>
    <mergeCell ref="AB5:AG5"/>
    <mergeCell ref="AH6:AI6"/>
    <mergeCell ref="AJ6:AK6"/>
    <mergeCell ref="AL6:AM6"/>
    <mergeCell ref="AN6:AO6"/>
    <mergeCell ref="AP6:AQ6"/>
    <mergeCell ref="BL6:BM6"/>
    <mergeCell ref="BN6:BO6"/>
    <mergeCell ref="BP6:BQ6"/>
    <mergeCell ref="BL5:BQ5"/>
    <mergeCell ref="BF5:BK5"/>
    <mergeCell ref="BH6:BI6"/>
    <mergeCell ref="BJ6:BK6"/>
    <mergeCell ref="AZ5:BE5"/>
    <mergeCell ref="AT5:AY5"/>
    <mergeCell ref="AN5:AS5"/>
    <mergeCell ref="AX6:AY6"/>
    <mergeCell ref="AZ6:BA6"/>
    <mergeCell ref="BB6:BC6"/>
    <mergeCell ref="BD6:BE6"/>
    <mergeCell ref="AR6:AS6"/>
    <mergeCell ref="AT6:AU6"/>
    <mergeCell ref="AV6:AW6"/>
    <mergeCell ref="AB6:AC6"/>
    <mergeCell ref="AD6:AE6"/>
    <mergeCell ref="AF6:AG6"/>
    <mergeCell ref="D6:E6"/>
    <mergeCell ref="P6:Q6"/>
    <mergeCell ref="R6:S6"/>
    <mergeCell ref="F6:G6"/>
    <mergeCell ref="H6:I6"/>
    <mergeCell ref="J6:K6"/>
    <mergeCell ref="T6:U6"/>
    <mergeCell ref="V114:AA115"/>
    <mergeCell ref="V116:AA116"/>
    <mergeCell ref="V117:AA117"/>
    <mergeCell ref="X6:Y6"/>
    <mergeCell ref="V6:W6"/>
    <mergeCell ref="Z6:AA6"/>
    <mergeCell ref="B119:O119"/>
    <mergeCell ref="P119:S119"/>
    <mergeCell ref="B3:O3"/>
    <mergeCell ref="P3:S3"/>
    <mergeCell ref="B112:O112"/>
    <mergeCell ref="P112:S112"/>
    <mergeCell ref="L6:M6"/>
    <mergeCell ref="N6:O6"/>
    <mergeCell ref="B4:S4"/>
    <mergeCell ref="B113:S113"/>
    <mergeCell ref="B5:C5"/>
    <mergeCell ref="B6:C6"/>
    <mergeCell ref="D5:I5"/>
    <mergeCell ref="J5:O5"/>
    <mergeCell ref="B114:C115"/>
    <mergeCell ref="AB114:AG115"/>
    <mergeCell ref="AB116:AG116"/>
    <mergeCell ref="AB117:AG117"/>
    <mergeCell ref="AH114:AM115"/>
    <mergeCell ref="AH116:AM116"/>
    <mergeCell ref="AH117:AM117"/>
    <mergeCell ref="AN114:AS115"/>
    <mergeCell ref="AN116:AS116"/>
    <mergeCell ref="AN117:AS117"/>
    <mergeCell ref="AT114:AY115"/>
    <mergeCell ref="AT116:AY116"/>
    <mergeCell ref="AT117:AY117"/>
    <mergeCell ref="BL114:BQ115"/>
    <mergeCell ref="BL116:BQ116"/>
    <mergeCell ref="BL117:BQ117"/>
    <mergeCell ref="AZ114:BE115"/>
    <mergeCell ref="AZ116:BE116"/>
    <mergeCell ref="AZ117:BE117"/>
    <mergeCell ref="BF114:BK115"/>
    <mergeCell ref="BF116:BK116"/>
    <mergeCell ref="BF117:BK117"/>
  </mergeCells>
  <printOptions verticalCentered="1"/>
  <pageMargins left="0.23622047244094491" right="0.23622047244094491" top="0.15748031496062992" bottom="0.15748031496062992" header="0.31496062992125984" footer="0.31496062992125984"/>
  <pageSetup paperSize="9" scale="50" fitToWidth="0" orientation="portrait" r:id="rId1"/>
  <headerFooter alignWithMargins="0"/>
  <colBreaks count="1" manualBreakCount="1">
    <brk id="19" max="1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Pub-PDF</vt:lpstr>
      <vt:lpstr>Pub. Suministro</vt:lpstr>
      <vt:lpstr>'Pub. Suministro'!Área_de_impresión</vt:lpstr>
      <vt:lpstr>'Pub-PDF'!Área_de_impresión</vt:lpstr>
    </vt:vector>
  </TitlesOfParts>
  <Company>Grupo CGE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Nidia.Arancibia</dc:creator>
  <cp:lastModifiedBy>Felipe Ignacio Macaya Gutierrez</cp:lastModifiedBy>
  <cp:lastPrinted>2024-03-22T15:39:32Z</cp:lastPrinted>
  <dcterms:created xsi:type="dcterms:W3CDTF">2013-02-22T16:08:47Z</dcterms:created>
  <dcterms:modified xsi:type="dcterms:W3CDTF">2024-03-22T15:40:31Z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15d3bf52-e758-4746-ba69-e86ae791ccb8</vt:lpwstr>
  </property>
</Properties>
</file>